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Proekti\Proekt ERASMUS Dom Sofija AICOMM\AICOMM Research National Language Materials\"/>
    </mc:Choice>
  </mc:AlternateContent>
  <xr:revisionPtr revIDLastSave="0" documentId="13_ncr:1_{5759BCDE-DC42-450D-8283-E9197301AAF8}" xr6:coauthVersionLast="47" xr6:coauthVersionMax="47" xr10:uidLastSave="{00000000-0000-0000-0000-000000000000}"/>
  <bookViews>
    <workbookView xWindow="-120" yWindow="-120" windowWidth="29040" windowHeight="15720" firstSheet="6" activeTab="8" xr2:uid="{E603544B-525C-4881-ABCA-28FEE8156AED}"/>
  </bookViews>
  <sheets>
    <sheet name="Czech" sheetId="1" r:id="rId1"/>
    <sheet name="Spanish" sheetId="2" r:id="rId2"/>
    <sheet name="Macedonian" sheetId="3" r:id="rId3"/>
    <sheet name="Romania" sheetId="4" r:id="rId4"/>
    <sheet name="Slovenian" sheetId="5" r:id="rId5"/>
    <sheet name="Criteria" sheetId="7" r:id="rId6"/>
    <sheet name="Coding Analysis" sheetId="6" r:id="rId7"/>
    <sheet name="Coding Cleaned" sheetId="8" r:id="rId8"/>
    <sheet name="Extracted data" sheetId="9" r:id="rId9"/>
  </sheet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 l="1"/>
  <c r="V11" i="9"/>
  <c r="U11" i="9"/>
  <c r="T11" i="9"/>
  <c r="S11" i="9"/>
  <c r="R11" i="9"/>
  <c r="Q11" i="9"/>
  <c r="P11" i="9"/>
  <c r="P12" i="9"/>
  <c r="O11" i="9"/>
  <c r="N11" i="9"/>
  <c r="M11" i="9"/>
  <c r="M12" i="9"/>
  <c r="L11" i="9"/>
  <c r="K11" i="9"/>
  <c r="J11" i="9"/>
  <c r="J12" i="9"/>
  <c r="I11" i="9"/>
  <c r="H11" i="9"/>
  <c r="G11" i="9"/>
  <c r="F11" i="9"/>
  <c r="E11" i="9"/>
  <c r="D11" i="9"/>
  <c r="C10" i="9"/>
  <c r="C9" i="9"/>
  <c r="C8" i="9"/>
  <c r="C7" i="9"/>
  <c r="C6" i="9"/>
  <c r="C5" i="9"/>
  <c r="J147" i="8"/>
  <c r="K147" i="8"/>
  <c r="L147" i="8"/>
  <c r="M147" i="8"/>
  <c r="N147" i="8"/>
  <c r="O147" i="8"/>
  <c r="J145" i="8"/>
  <c r="K145" i="8"/>
  <c r="L145" i="8"/>
  <c r="M145" i="8"/>
  <c r="N145" i="8"/>
  <c r="O145" i="8"/>
  <c r="AB147" i="8"/>
  <c r="AA147" i="8"/>
  <c r="Z147" i="8"/>
  <c r="Y147" i="8"/>
  <c r="X147" i="8"/>
  <c r="W147" i="8"/>
  <c r="V147" i="8"/>
  <c r="U147" i="8"/>
  <c r="T147" i="8"/>
  <c r="S147" i="8"/>
  <c r="R147" i="8"/>
  <c r="Q147" i="8"/>
  <c r="P147" i="8"/>
  <c r="AC145" i="8"/>
  <c r="AC147" i="8" s="1"/>
  <c r="AB145" i="8"/>
  <c r="AA145" i="8"/>
  <c r="Z145" i="8"/>
  <c r="Y145" i="8"/>
  <c r="X145" i="8"/>
  <c r="W145" i="8"/>
  <c r="V145" i="8"/>
  <c r="U145" i="8"/>
  <c r="T145" i="8"/>
  <c r="S145" i="8"/>
  <c r="R145" i="8"/>
  <c r="Q145" i="8"/>
  <c r="P145" i="8"/>
  <c r="AC104" i="8"/>
  <c r="AB104" i="8"/>
  <c r="AA104" i="8"/>
  <c r="Z104" i="8"/>
  <c r="Y104" i="8"/>
  <c r="X104" i="8"/>
  <c r="W104" i="8"/>
  <c r="V104" i="8"/>
  <c r="U104" i="8"/>
  <c r="T104" i="8"/>
  <c r="S104" i="8"/>
  <c r="R104" i="8"/>
  <c r="Q104" i="8"/>
  <c r="P104" i="8"/>
  <c r="O104" i="8"/>
  <c r="N104" i="8"/>
  <c r="M104" i="8"/>
  <c r="L104" i="8"/>
  <c r="K104" i="8"/>
  <c r="J104" i="8"/>
  <c r="AC93" i="8"/>
  <c r="AB93" i="8"/>
  <c r="AA93" i="8"/>
  <c r="Z93" i="8"/>
  <c r="Y93" i="8"/>
  <c r="X93" i="8"/>
  <c r="W93" i="8"/>
  <c r="V93" i="8"/>
  <c r="U93" i="8"/>
  <c r="T93" i="8"/>
  <c r="S93" i="8"/>
  <c r="R93" i="8"/>
  <c r="Q93" i="8"/>
  <c r="P93" i="8"/>
  <c r="O93" i="8"/>
  <c r="N93" i="8"/>
  <c r="M93" i="8"/>
  <c r="L93" i="8"/>
  <c r="K93" i="8"/>
  <c r="J93" i="8"/>
  <c r="AC80" i="8"/>
  <c r="AB80" i="8"/>
  <c r="AA80" i="8"/>
  <c r="Z80" i="8"/>
  <c r="Y80" i="8"/>
  <c r="X80" i="8"/>
  <c r="W80" i="8"/>
  <c r="V80" i="8"/>
  <c r="U80" i="8"/>
  <c r="T80" i="8"/>
  <c r="S80" i="8"/>
  <c r="R80" i="8"/>
  <c r="Q80" i="8"/>
  <c r="P80" i="8"/>
  <c r="O80" i="8"/>
  <c r="N80" i="8"/>
  <c r="M80" i="8"/>
  <c r="L80" i="8"/>
  <c r="K80" i="8"/>
  <c r="J80" i="8"/>
  <c r="AC66" i="8"/>
  <c r="AB66" i="8"/>
  <c r="AA66" i="8"/>
  <c r="Z66" i="8"/>
  <c r="Y66" i="8"/>
  <c r="X66" i="8"/>
  <c r="W66" i="8"/>
  <c r="V66" i="8"/>
  <c r="U66" i="8"/>
  <c r="T66" i="8"/>
  <c r="S66" i="8"/>
  <c r="R66" i="8"/>
  <c r="Q66" i="8"/>
  <c r="P66" i="8"/>
  <c r="O66" i="8"/>
  <c r="N66" i="8"/>
  <c r="M66" i="8"/>
  <c r="L66" i="8"/>
  <c r="K66" i="8"/>
  <c r="J66" i="8"/>
</calcChain>
</file>

<file path=xl/sharedStrings.xml><?xml version="1.0" encoding="utf-8"?>
<sst xmlns="http://schemas.openxmlformats.org/spreadsheetml/2006/main" count="3006" uniqueCount="566">
  <si>
    <t>Sheet 1 – Czech Resources on Dementia</t>
  </si>
  <si>
    <t>Title of the Resource</t>
  </si>
  <si>
    <t>Publisher / Organization</t>
  </si>
  <si>
    <t>Year</t>
  </si>
  <si>
    <t>Format</t>
  </si>
  <si>
    <t>Target Group</t>
  </si>
  <si>
    <t>Brief Description</t>
  </si>
  <si>
    <t>Link or Source</t>
  </si>
  <si>
    <t>Language</t>
  </si>
  <si>
    <t>Notes on Relevance and Usability</t>
  </si>
  <si>
    <t>National Action Plan for Alzheimer’s Disease and Similar Conditions 2020–2030 (NAPAN)</t>
  </si>
  <si>
    <t>PDF (strategy)</t>
  </si>
  <si>
    <t>Public, caregivers, service providers</t>
  </si>
  <si>
    <t>Link</t>
  </si>
  <si>
    <t>Czech</t>
  </si>
  <si>
    <t>National Action Plan for Alzheimer’s Disease 2020–2030 – website</t>
  </si>
  <si>
    <t>Website</t>
  </si>
  <si>
    <t>Public, caregivers</t>
  </si>
  <si>
    <t>Quick access to strategies.</t>
  </si>
  <si>
    <t>Strategy Database: NAPAN 2020–2030 – summary</t>
  </si>
  <si>
    <t>–</t>
  </si>
  <si>
    <t>Professional community</t>
  </si>
  <si>
    <t>Caregiver’s Guide: How to Adapt the Home of a Person with Dementia</t>
  </si>
  <si>
    <t>Family caregivers</t>
  </si>
  <si>
    <t>Proven core material.</t>
  </si>
  <si>
    <t>Practical Manual for Using Alternative and Augmentative Communication in People with Dementia</t>
  </si>
  <si>
    <t>Caregivers, social workers</t>
  </si>
  <si>
    <t>Suitable for micro-lessons.</t>
  </si>
  <si>
    <t>Sheet 2 – Spanish Resources on Dementia</t>
  </si>
  <si>
    <t>Online Training for Relatives of People with Alzheimer’s</t>
  </si>
  <si>
    <t>Alzheimer Spain Foundation</t>
  </si>
  <si>
    <t>Online training</t>
  </si>
  <si>
    <t>Spanish</t>
  </si>
  <si>
    <t>Learning to Care: Your Video Guide</t>
  </si>
  <si>
    <t>Audiovisual material</t>
  </si>
  <si>
    <t>Downloadable Content for Caregivers</t>
  </si>
  <si>
    <t>Downloadable material</t>
  </si>
  <si>
    <t>Downloadable Content to Learn About Alzheimer’s Disease</t>
  </si>
  <si>
    <t>General population</t>
  </si>
  <si>
    <t>Practical Guide: Caring for the Caregiver</t>
  </si>
  <si>
    <t>Clinic Barcelona</t>
  </si>
  <si>
    <t>Downloadable guide</t>
  </si>
  <si>
    <t>Living with Dementia</t>
  </si>
  <si>
    <t>Videos</t>
  </si>
  <si>
    <t>Resources for Caring for People with Alzheimer’s</t>
  </si>
  <si>
    <t>CRE Alzheimer – Imserso</t>
  </si>
  <si>
    <t>Various resources</t>
  </si>
  <si>
    <t>Sheet 3 – Macedonian Resources on Dementia</t>
  </si>
  <si>
    <t>PDF (online)</t>
  </si>
  <si>
    <t>Caregivers</t>
  </si>
  <si>
    <t>Macedonian</t>
  </si>
  <si>
    <t>Ces Academy</t>
  </si>
  <si>
    <t>In-person training</t>
  </si>
  <si>
    <t>Atena</t>
  </si>
  <si>
    <t>Online</t>
  </si>
  <si>
    <t>Families caring for a person with Alzheimer’s</t>
  </si>
  <si>
    <t>Dementia – How to Recognize the Symptoms</t>
  </si>
  <si>
    <t>SebeSlozhuvalka</t>
  </si>
  <si>
    <t>Dementia: Symptoms and Types</t>
  </si>
  <si>
    <t>Fakulteti.mk</t>
  </si>
  <si>
    <t>For the First Time in Our Country – Cognitive Stimulation Therapy for People with Dementia</t>
  </si>
  <si>
    <t>People with dementia and their families</t>
  </si>
  <si>
    <t>Sheet 4 – Romanian Resources on Dementia</t>
  </si>
  <si>
    <t>Practical Guide for Alzheimer’s Dementia Care</t>
  </si>
  <si>
    <t>Online brochure (article)</t>
  </si>
  <si>
    <t>Informal caregivers / family members</t>
  </si>
  <si>
    <t>Romanian</t>
  </si>
  <si>
    <t>Informal caregivers and general public</t>
  </si>
  <si>
    <t>Practical Article for Caregivers: How to Care for a Loved One with Alzheimer’s</t>
  </si>
  <si>
    <t>REGINA MARIA Health Network</t>
  </si>
  <si>
    <t>Informal caregivers</t>
  </si>
  <si>
    <t>Romanian Alzheimer Society</t>
  </si>
  <si>
    <t>Brochure / PDF</t>
  </si>
  <si>
    <t>Informal caregivers, families</t>
  </si>
  <si>
    <t>EMPROVE Manual (Romanian Version)</t>
  </si>
  <si>
    <t>EMPROVE Project (EU)</t>
  </si>
  <si>
    <t>Manual / PDF</t>
  </si>
  <si>
    <t>Professionals and institutions</t>
  </si>
  <si>
    <t>Excellent for advanced modules; suitable for trainers or institutions.</t>
  </si>
  <si>
    <t>Story2Remember – Dementia Care: Drama and Storytelling (Booklets in Romanian)</t>
  </si>
  <si>
    <t>Story2Remember (Erasmus+ project)</t>
  </si>
  <si>
    <t>2018–2020</t>
  </si>
  <si>
    <t>Booklets / Handbook (PDF)</t>
  </si>
  <si>
    <t>Toolkit / PDF</t>
  </si>
  <si>
    <t>Informal caregivers, family</t>
  </si>
  <si>
    <t>INDEED – Online Learning Platform for Dementia Care (Romanian Version)</t>
  </si>
  <si>
    <t>2019–2022</t>
  </si>
  <si>
    <t>E-learning platform (multimedia, video, quiz)</t>
  </si>
  <si>
    <t>Professionals (doctors, nurses, social workers) and informal caregivers</t>
  </si>
  <si>
    <t>Free online learning platform with modules: CAMPUS (basic knowledge), CONNECT (interprofessional collaboration), COACH (service development). Available in Romanian.</t>
  </si>
  <si>
    <t>Sheet 5 – Slovenian Resources on Dementia</t>
  </si>
  <si>
    <t>Spominčica, Alzheimer Slovenia</t>
  </si>
  <si>
    <t>Brochure</t>
  </si>
  <si>
    <t>Slovenian</t>
  </si>
  <si>
    <t>Video</t>
  </si>
  <si>
    <t>First Signs of Dementia</t>
  </si>
  <si>
    <t>Dementia-Friendly Points</t>
  </si>
  <si>
    <t>Types of Dementia</t>
  </si>
  <si>
    <t>Blood Pressure and Dementia</t>
  </si>
  <si>
    <t>Help for Caregiving Families (ADI translation)</t>
  </si>
  <si>
    <t>Life with Dementia – Tips for Family Members and Caregivers</t>
  </si>
  <si>
    <t>Caregiver’s Guide (Mariánské Lázně)</t>
  </si>
  <si>
    <t>Ten Rules for Communication with a Person with Dementia</t>
  </si>
  <si>
    <t>Ten Rules for Communication with Patients with Dementia Syndrome</t>
  </si>
  <si>
    <t>How to Communicate Well (Tips for Caregivers)</t>
  </si>
  <si>
    <t>Counseling and Care Guide for Caregivers</t>
  </si>
  <si>
    <t>Opora Diakonie – Information Portal for Caregivers</t>
  </si>
  <si>
    <t>Online Course for Family Caregivers (Program 2025)</t>
  </si>
  <si>
    <t>Elpida – Seminar: Introduction to Dementia Issues</t>
  </si>
  <si>
    <t>Elpida Educational Institute – Professional Courses</t>
  </si>
  <si>
    <t>Dementia.cz – iSupport: Introduction for Caregivers</t>
  </si>
  <si>
    <t>Charity Ostrava – Project “Life with Dementia” (Awareness and Support)</t>
  </si>
  <si>
    <t>Brochure: Information on Alzheimer’s Disease and Other Types of Dementia</t>
  </si>
  <si>
    <t>Guides Not Only for Caregivers – Overview of Publications</t>
  </si>
  <si>
    <t>The Role of Pharmacists in the Care of People with Dementia</t>
  </si>
  <si>
    <t>Caregiver Counseling – NUDZ (AD Center)</t>
  </si>
  <si>
    <t>In-Person Course: Caring for a Person with Dementia</t>
  </si>
  <si>
    <t>Alzheimer Europe: Czech Republic National Alzheimer Plan 2020–2030 (EN)</t>
  </si>
  <si>
    <t>Care for Patients with Cognitive Impairment (Recommendations)</t>
  </si>
  <si>
    <t>How to Proceed When You Need to Handle Something on Behalf of the Cared-for Person</t>
  </si>
  <si>
    <t>National Action Plan for Alzheimer’s Disease 2020–2030 (Website)</t>
  </si>
  <si>
    <t>National Action Plan for Alzheimer’s Disease and Similar Conditions 2020–2030 (PDF)</t>
  </si>
  <si>
    <t>How to Adapt the Home of a Person with Dementia (Guide)</t>
  </si>
  <si>
    <t>Help for Caregiving Families (Guide)</t>
  </si>
  <si>
    <t>Support Groups for Family Caregivers (Manual)</t>
  </si>
  <si>
    <t>I Want to Stay at Home (Guide for Caregivers)</t>
  </si>
  <si>
    <t>Practical Manual of AAK for People with Dementia</t>
  </si>
  <si>
    <t>Summary of AAK Tools for People with Dementia in the Czech Republic</t>
  </si>
  <si>
    <t>Ethical Communication with People with Disabilities (Brochure)</t>
  </si>
  <si>
    <t>Opora Diakonie – Information and Counseling for Caregivers</t>
  </si>
  <si>
    <t>Course: Caring for a Person with Dementia (In-Person)</t>
  </si>
  <si>
    <t>Course: Brain Jogging under Vyšehrad</t>
  </si>
  <si>
    <t>APSS ČR – Collection of Good Practices (Erasmus+)</t>
  </si>
  <si>
    <t>Memory Disorders Counseling Center (ČALS Contact Point) – University Hospital Olomouc</t>
  </si>
  <si>
    <t>Cognitive Center – 1st Faculty of Medicine, Charles University and General University Hospital Prague</t>
  </si>
  <si>
    <t>Geriatric Clinic – Dementia Care (General University Hospital Prague)</t>
  </si>
  <si>
    <t>Memory Disorders Counseling – Regional Hospital Liberec (ČALS Record)</t>
  </si>
  <si>
    <t>Cognitive Disorders Outpatient Clinic – Neurology Department, University Hospital Plzeň</t>
  </si>
  <si>
    <t>ALZHEIMER HOME Zlín – Information for Families</t>
  </si>
  <si>
    <t>Social and Legal Counseling “Kontakt” (Prague) – Support for Caregivers</t>
  </si>
  <si>
    <t>Home-Based Respite Care – ČALS (Prague)</t>
  </si>
  <si>
    <t>Mobile Counseling by ČALS – Regional Events (Example)</t>
  </si>
  <si>
    <t>Cognitive Neurology Department – Overview (Professional Directory)</t>
  </si>
  <si>
    <t>Centrum Seňorina – Caregiver Counseling (Prague)</t>
  </si>
  <si>
    <t>Ten Points for Communication with a Person with Dementia</t>
  </si>
  <si>
    <t>How to Communicate Well</t>
  </si>
  <si>
    <t>Opora Diakonie / pecujdoma.cz</t>
  </si>
  <si>
    <t>Online Course for Family Caregivers 2025</t>
  </si>
  <si>
    <t>Introduction to Dementia Issues – Helping Social Service Clients and Their Caregivers</t>
  </si>
  <si>
    <t>Elpida Educational Institute</t>
  </si>
  <si>
    <t>Caring for a Person with Dementia</t>
  </si>
  <si>
    <t>Life with Dementia – Charity Ostrava Project Contributed to Awareness and Support of Informal Caregivers</t>
  </si>
  <si>
    <t>Information about Alzheimer’s Disease and Other Types of Dementia</t>
  </si>
  <si>
    <t>Guides Not Only for Caregivers</t>
  </si>
  <si>
    <t>AD Center</t>
  </si>
  <si>
    <t>Care for Patients with Cognitive Disorders</t>
  </si>
  <si>
    <t>How to Adapt the Home of a Person with Dementia</t>
  </si>
  <si>
    <t>Help for Caregiving Families</t>
  </si>
  <si>
    <t>Support Groups for Family Caregivers</t>
  </si>
  <si>
    <t>I Want to Stay at Home</t>
  </si>
  <si>
    <t>Ethical Communication with People with Disabilities</t>
  </si>
  <si>
    <t>Collection of Good Practices – In the Field of Elderly Care, Especially for Seniors with Dementia</t>
  </si>
  <si>
    <t>Memory Disorders Counseling</t>
  </si>
  <si>
    <t>Cognitive Disorders Outpatient Clinic</t>
  </si>
  <si>
    <t>ALZHEIMER HOME Zlín</t>
  </si>
  <si>
    <t>CSSP</t>
  </si>
  <si>
    <t>Respite Care</t>
  </si>
  <si>
    <t>Transition of a Senior with Dementia from Home Care to an Institution</t>
  </si>
  <si>
    <t>Ministry of Health of the Czech Republic – 2021</t>
  </si>
  <si>
    <t>Strategy Database (Ministry of Health of the Czech Republic) – (no year)</t>
  </si>
  <si>
    <t>Czech Alzheimer’s Society – 2017</t>
  </si>
  <si>
    <t>Czech Alzheimer’s Society – 2020</t>
  </si>
  <si>
    <t>Association of Social Services Providers of the Czech Republic (APSS ČR) – 2016</t>
  </si>
  <si>
    <t>Senior Home Mariánské Lázně / Ministry of Labour and Social Affairs (OPZ) – 2018</t>
  </si>
  <si>
    <t>Ministry of Labour and Social Affairs (MPSV ČR) – 2023</t>
  </si>
  <si>
    <t>Czech Alzheimer’s Society / “Don’t Get Lost in Old Age” – 2023</t>
  </si>
  <si>
    <t>AGEL – Ostrava-Vítkovice Hospital – 2012</t>
  </si>
  <si>
    <t>Czech Alzheimer’s Society – (no year)</t>
  </si>
  <si>
    <t>Opora Diakonie / pecujdoma.cz – 2021–</t>
  </si>
  <si>
    <t>Diakonie ČCE – 2021–</t>
  </si>
  <si>
    <t>Czech Alzheimer’s Society – 2025</t>
  </si>
  <si>
    <t>Elpida o.p.s. – 2024</t>
  </si>
  <si>
    <t>Dementia.cz – 2022</t>
  </si>
  <si>
    <t>Charity Ostrava / Ministry of Health (EHP) – 2021</t>
  </si>
  <si>
    <t>Domov Podzámčí (Senior Home) – 2020</t>
  </si>
  <si>
    <t>Urban Center Brno (Compilation) – 2020</t>
  </si>
  <si>
    <t>National Institute of Mental Health – 2021–</t>
  </si>
  <si>
    <t>Opora Diakonie / pecujdoma.cz – 2024</t>
  </si>
  <si>
    <t>Alzheimer Europe – 2021</t>
  </si>
  <si>
    <t>Czech Geriatric and Gerontology Society – 2007</t>
  </si>
  <si>
    <t>Opora Diakonie / pecujdoma.cz – 2021</t>
  </si>
  <si>
    <t>Czech Alzheimer’s Society – 2019</t>
  </si>
  <si>
    <t>Association of Social Services Providers of the Czech Republic (APSS ČR) – 2021</t>
  </si>
  <si>
    <t>Ministry of Labour and Social Affairs (MPSV ČR) – 2020</t>
  </si>
  <si>
    <t>Diakonie / pecujdoma.cz – 2024</t>
  </si>
  <si>
    <t>Association of Social Services Providers of the Czech Republic (APSS ČR) – 2019</t>
  </si>
  <si>
    <t>University Hospital Olomouc – (no year)</t>
  </si>
  <si>
    <t>General University Hospital in Prague / 1st Faculty of Medicine, Charles University – 2024</t>
  </si>
  <si>
    <t>General University Hospital in Prague – (no year)</t>
  </si>
  <si>
    <t>Regional Hospital Liberec / Czech Alzheimer’s Society – 2021</t>
  </si>
  <si>
    <t>University Hospital Plzeň – 2021</t>
  </si>
  <si>
    <t>ALZHEIMER HOME – 2025</t>
  </si>
  <si>
    <t>Social Services Center Prague – (no year)</t>
  </si>
  <si>
    <t>Czech Alzheimer’s Society / Regional Partners – 2024</t>
  </si>
  <si>
    <t>Czech Neurological Society – Section of Cognitive Neurology – 2016</t>
  </si>
  <si>
    <t>Centrum Seňorina – 2018</t>
  </si>
  <si>
    <t>Domov Podzámčí – 2020</t>
  </si>
  <si>
    <t>University Hospital Plzeň – (no year)</t>
  </si>
  <si>
    <t>Centrum Seňorina – (no year)</t>
  </si>
  <si>
    <t>2021–</t>
  </si>
  <si>
    <t>Leaflet / PDF</t>
  </si>
  <si>
    <t>Web, counseling, courses</t>
  </si>
  <si>
    <t>Web portal</t>
  </si>
  <si>
    <t>Online seminars</t>
  </si>
  <si>
    <t>In-person seminar (8 hours)</t>
  </si>
  <si>
    <t>Courses / seminars</t>
  </si>
  <si>
    <t>Web module</t>
  </si>
  <si>
    <t>Project (workshops, materials)</t>
  </si>
  <si>
    <t>List / PDF</t>
  </si>
  <si>
    <t>Presentation / PDF</t>
  </si>
  <si>
    <t>In-person course</t>
  </si>
  <si>
    <t>PDF (English)</t>
  </si>
  <si>
    <t>Recommendations / PDF</t>
  </si>
  <si>
    <t>Article (social-legal)</t>
  </si>
  <si>
    <t>Summary / PDF</t>
  </si>
  <si>
    <t>Web / portal</t>
  </si>
  <si>
    <t>Course (in-person)</t>
  </si>
  <si>
    <t>Workshop (in-person)</t>
  </si>
  <si>
    <t>Collection / PDF</t>
  </si>
  <si>
    <t>Clinic or Counseling Center (web)</t>
  </si>
  <si>
    <t>Specialized Center (web)</t>
  </si>
  <si>
    <t>Clinic (web)</t>
  </si>
  <si>
    <t>Professional Social Counseling (recording)</t>
  </si>
  <si>
    <t>Outpatient Clinic (web)</t>
  </si>
  <si>
    <t>Social Service Provider (web)</t>
  </si>
  <si>
    <t>Counseling (web)</t>
  </si>
  <si>
    <t>Field Social Service (web)</t>
  </si>
  <si>
    <t>Awareness Event / Counseling (web)</t>
  </si>
  <si>
    <t>Portal / Directory (web)</t>
  </si>
  <si>
    <t>Counseling / Respite Service (web)</t>
  </si>
  <si>
    <t>Caregivers, healthcare workers</t>
  </si>
  <si>
    <t>Caregivers, service workers</t>
  </si>
  <si>
    <t>Caregivers, staff</t>
  </si>
  <si>
    <t>Caregivers, general public</t>
  </si>
  <si>
    <t>Healthcare workers, caregivers</t>
  </si>
  <si>
    <t>Professionals, caregivers</t>
  </si>
  <si>
    <t>Family caregivers, facilitators</t>
  </si>
  <si>
    <t>Caregivers, professionals</t>
  </si>
  <si>
    <t>Service providers, caregivers</t>
  </si>
  <si>
    <t>Caregivers, patients</t>
  </si>
  <si>
    <t>Caregivers, families</t>
  </si>
  <si>
    <t>Caregivers, seniors</t>
  </si>
  <si>
    <t>National framework for support, prevention, and care for people with dementia in the Czech Republic.</t>
  </si>
  <si>
    <t>Web presentation of the approved NAPAN with an appendix available for download.</t>
  </si>
  <si>
    <t>Summary of NAPAN measures and objectives in the strategy database.</t>
  </si>
  <si>
    <t>Practical guide on how to adapt the home environment for a person with dementia.</t>
  </si>
  <si>
    <r>
      <t xml:space="preserve">Comprehensive guide for caregivers, translation of </t>
    </r>
    <r>
      <rPr>
        <i/>
        <sz val="11"/>
        <color theme="1"/>
        <rFont val="Calibri"/>
        <family val="2"/>
        <scheme val="minor"/>
      </rPr>
      <t>Help for the Caregivers</t>
    </r>
    <r>
      <rPr>
        <sz val="11"/>
        <color theme="1"/>
        <rFont val="Calibri"/>
        <family val="2"/>
        <scheme val="minor"/>
      </rPr>
      <t>.</t>
    </r>
  </si>
  <si>
    <t>Basic information about dementia, tips for care and communication.</t>
  </si>
  <si>
    <t>Practical guide for caregivers created within the OPZ project.</t>
  </si>
  <si>
    <t>Practical manual for communication with people with dementia for real-life practice.</t>
  </si>
  <si>
    <t>Communication principles with a person with dementia – practical points.</t>
  </si>
  <si>
    <t>Practical communication guidelines for working with patients with dementia.</t>
  </si>
  <si>
    <t>Recommendations and principles for communicating with a person with dementia.</t>
  </si>
  <si>
    <t>Free helpline, caregiving guide, articles, and training for caregivers.</t>
  </si>
  <si>
    <t>Central information portal for caregiver support – information and events.</t>
  </si>
  <si>
    <t>Series of online seminars for family caregivers (Teams).</t>
  </si>
  <si>
    <t>Basic orientation in the manifestations of dementia and communication.</t>
  </si>
  <si>
    <t>Offer of professional courses and seminars in the field of elderly care.</t>
  </si>
  <si>
    <t>Text-based support module for caregivers in Czech (iSupport).</t>
  </si>
  <si>
    <t>Awareness project supporting informal caregivers.</t>
  </si>
  <si>
    <t>Summary of information and contacts for caregivers, links to ČALS.</t>
  </si>
  <si>
    <t>Overview of selected publications and leaflets for caregivers.</t>
  </si>
  <si>
    <t>The role of pharmacies in education and early detection of cognitive disorders.</t>
  </si>
  <si>
    <t>Information and references for caregivers, newsletters, and counseling.</t>
  </si>
  <si>
    <t>Stages of dementia, principles of care, and management of challenging situations.</t>
  </si>
  <si>
    <t>English summary of the Czech NAPAN for international context.</t>
  </si>
  <si>
    <t>Recommendations for the care of patients with cognitive impairment.</t>
  </si>
  <si>
    <t>Practical guide for legal representation and actions on behalf of a relative.</t>
  </si>
  <si>
    <t>Official page of the Ministry of Health with links to the approved plan and annexes.</t>
  </si>
  <si>
    <t>Strategy for developing caregiver support and care for people with dementia.</t>
  </si>
  <si>
    <t>Practical tips for adapting the home environment in dementia.</t>
  </si>
  <si>
    <t>Basic overview of care and communication for family caregivers.</t>
  </si>
  <si>
    <t>Practical guide for establishing and running support groups.</t>
  </si>
  <si>
    <t>Information on home care, aids, and services.</t>
  </si>
  <si>
    <t>Comprehensive manual on alternative and augmentative communication for dementia.</t>
  </si>
  <si>
    <t>Overview of available AAK tools and methods for dementia.</t>
  </si>
  <si>
    <t>Principles of respectful communication; applicable also to dementia.</t>
  </si>
  <si>
    <t>Care guide, counseling, training, and service database.</t>
  </si>
  <si>
    <t>Practical basics of care, stages of dementia, and behavior management.</t>
  </si>
  <si>
    <t>Cognitive training and mental hygiene for caregivers.</t>
  </si>
  <si>
    <t>Good practices in elderly care including dementia.</t>
  </si>
  <si>
    <t>Contact point of the Czech Alzheimer Society; cognitive tests and counseling.</t>
  </si>
  <si>
    <t>Diagnosis of memory and thinking disorders; neurodegenerative diseases.</t>
  </si>
  <si>
    <t>Information on care at the Geriatric Clinic of the General University Hospital in Prague, including dementia issues.</t>
  </si>
  <si>
    <t>Regional memory disorder counseling; information for caregivers.</t>
  </si>
  <si>
    <t>Specialized clinic for diagnosis and treatment of cognitive disorders.</t>
  </si>
  <si>
    <t>Facilities with special regimes; information for families and activation programs.</t>
  </si>
  <si>
    <t>Counseling and support services for caregivers in Prague.</t>
  </si>
  <si>
    <t>Respite care at home for families caring for a person with dementia.</t>
  </si>
  <si>
    <t>Mobile counseling by ČALS in the regions (e.g., Hradec Králové, České Budějovice).</t>
  </si>
  <si>
    <t>Overview of facilities (FNKV, FN Olomouc, etc.); orientation for caregivers at the regional level.</t>
  </si>
  <si>
    <t>Counseling for caregivers; respite service and support for transition to institutional care.</t>
  </si>
  <si>
    <t>Practical manual for communication with people with dementia for practice.</t>
  </si>
  <si>
    <t>Introduction to dementia issues and everyday care.</t>
  </si>
  <si>
    <t>Basic strategic document for the Czech Republic.</t>
  </si>
  <si>
    <t>Clear structure of goals and measures.</t>
  </si>
  <si>
    <t>High usability for e-learning.</t>
  </si>
  <si>
    <t>Suitable for the introductory module.</t>
  </si>
  <si>
    <t>Contains practical guides and contacts.</t>
  </si>
  <si>
    <t>Directly linked to communication skills.</t>
  </si>
  <si>
    <t>Concise and practical tips.</t>
  </si>
  <si>
    <t>Short texts suitable for e-learning.</t>
  </si>
  <si>
    <t>Highly practical and regularly updated.</t>
  </si>
  <si>
    <t>Good entry point for caregivers.</t>
  </si>
  <si>
    <t>Current and accessible education.</t>
  </si>
  <si>
    <t>Suitable for the basic module.</t>
  </si>
  <si>
    <t>Opportunities for in-person training.</t>
  </si>
  <si>
    <t>Open text source, easy to adapt.</t>
  </si>
  <si>
    <t>Inspirational regional example.</t>
  </si>
  <si>
    <t>Useful as supplementary material.</t>
  </si>
  <si>
    <t>Gateway to additional resources.</t>
  </si>
  <si>
    <t>Extends into community care.</t>
  </si>
  <si>
    <t>Professional background and references.</t>
  </si>
  <si>
    <t>Transferable into e-learning modules.</t>
  </si>
  <si>
    <t>For international comparison.</t>
  </si>
  <si>
    <t>Professional context for training.</t>
  </si>
  <si>
    <t>Important social and legal basics.</t>
  </si>
  <si>
    <t>Basic framework for creating training sessions.</t>
  </si>
  <si>
    <t>Educational context and priorities.</t>
  </si>
  <si>
    <t>Core material for beginners.</t>
  </si>
  <si>
    <t>Support for community activities.</t>
  </si>
  <si>
    <t>Supplementary practical material.</t>
  </si>
  <si>
    <t>Directly linked to the communication module.</t>
  </si>
  <si>
    <t>Methodological support.</t>
  </si>
  <si>
    <t>Basics of ethical communication.</t>
  </si>
  <si>
    <t>Low-threshold entry point for caregivers.</t>
  </si>
  <si>
    <t>Possible adaptation to e-learning.</t>
  </si>
  <si>
    <t>Activation methods.</t>
  </si>
  <si>
    <t>Inspiration for training.</t>
  </si>
  <si>
    <t>Regional Counseling Center – Olomouc Region.</t>
  </si>
  <si>
    <t>Prague – national relevance.</t>
  </si>
  <si>
    <t>Prague – professional background.</t>
  </si>
  <si>
    <t>Liberec Region.</t>
  </si>
  <si>
    <t>Plzeň Region.</t>
  </si>
  <si>
    <t>Zlín Region – family support.</t>
  </si>
  <si>
    <t>Prague – supplementary support for families.</t>
  </si>
  <si>
    <t>Prague – practical support for caregivers.</t>
  </si>
  <si>
    <t>Regional awareness – Hradec Králové and South Bohemian Regions.</t>
  </si>
  <si>
    <t>Search for regional professional workplaces.</t>
  </si>
  <si>
    <t>Prague – practical support and education.</t>
  </si>
  <si>
    <t>Basic guide.</t>
  </si>
  <si>
    <t>Prague – practical caregiver support.</t>
  </si>
  <si>
    <t>Title</t>
  </si>
  <si>
    <t>Description</t>
  </si>
  <si>
    <t>Provide key information about the disease and practical strategies to cope with daily life as a caregiver.</t>
  </si>
  <si>
    <t>Key audiovisual resource for caregiving families, designed to offer practical tools and expert guidance for caring for a relative with Alzheimer’s disease in advanced stages, providing ongoing support and knowledge.</t>
  </si>
  <si>
    <t>Downloadable documents to inform families on how to provide care and comfort to relatives with Alzheimer’s, including resources to improve the quality of life of both patients and their families.</t>
  </si>
  <si>
    <t>Downloadable documents that introduce Alzheimer’s disease, facilitating understanding, prevention, and intervention.</t>
  </si>
  <si>
    <t>Practical guide with recommendations on key care areas such as nutrition, hygiene, mobility, and medication administration.</t>
  </si>
  <si>
    <t>Educational videos explaining how to live with people with dementia: walking, communication, self-care, and disorientation.</t>
  </si>
  <si>
    <t>Family caregivers and professionals in the social and health sector</t>
  </si>
  <si>
    <t>Collection of resources for caring for people with Alzheimer’s: infographics, mobile apps, blogs, GPS trackers, therapeutic robots, monographs, and national plans.</t>
  </si>
  <si>
    <t>Training Actions</t>
  </si>
  <si>
    <t>Training activities</t>
  </si>
  <si>
    <t>Training for all care agents involved in improving the quality of life of people with Alzheimer’s or other dementias.</t>
  </si>
  <si>
    <t>Free Course for Caregivers of Dependent Older People</t>
  </si>
  <si>
    <t>Spanish Society of Geriatrics and Gerontology</t>
  </si>
  <si>
    <t>November 2024 – November 2025</t>
  </si>
  <si>
    <t>Online training activity</t>
  </si>
  <si>
    <t>Provide a practical training tool that helps caregivers deliver basic care for older adults. It offers specific training in caregiving skills and helps resolve daily challenges with simple illustrations and explanations.</t>
  </si>
  <si>
    <t>Strategy on Neurodegenerative Diseases</t>
  </si>
  <si>
    <t>Ministry of Health (Spain)</t>
  </si>
  <si>
    <t>Manuals, guides, strategies, workshops, and events</t>
  </si>
  <si>
    <t>Documentation related to the Spanish Government’s Strategy to understand and address neurodegenerative diseases.</t>
  </si>
  <si>
    <t>Project “Loneliness of the Family Caregiver of a Person with Alzheimer’s”</t>
  </si>
  <si>
    <t>CEAFA Alzheimer</t>
  </si>
  <si>
    <t>Professionals in the social and health sector and the general population</t>
  </si>
  <si>
    <t>Understand the situation of loneliness experienced by caregivers and propose solutions.</t>
  </si>
  <si>
    <t>Project “Addressing Ageism in Older People Caring for a Relative with Dementia”</t>
  </si>
  <si>
    <t>Understand the situation of older caregivers to provide measures that combat ageism.</t>
  </si>
  <si>
    <t>Manual for Conducting Training for Caregivers of Elderly and Disabled Persons</t>
  </si>
  <si>
    <t>Red Cross of the Republic of North Macedonia</t>
  </si>
  <si>
    <t>Manual focused on topics of special interest for elderly and disabled care, providing recommendations for implementing the program in various situations.</t>
  </si>
  <si>
    <t>Training for Caregivers of Elderly and Disabled Persons</t>
  </si>
  <si>
    <t>Training in maintaining the household, supporting daily activities of the elderly, applying basic health principles and procedures, providing social protection and psychosocial support to the elderly, and ensuring sustainable home care.</t>
  </si>
  <si>
    <t>Strategies for Smooth Communication with Elderly People with Dementia</t>
  </si>
  <si>
    <t>Communication with elderly people suffering from dementia can be challenging without the right approach. Regardless of experience, these invaluable tips improve communication, ensure calm and productive care.</t>
  </si>
  <si>
    <t>Manual for the Care of People with Dementia</t>
  </si>
  <si>
    <t>Red Cross of Skopje</t>
  </si>
  <si>
    <t>Basic information about dementia and guidance for providing care to people with dementia.</t>
  </si>
  <si>
    <t>Alzheimer’s Disease: Challenges and Treatment Opportunities</t>
  </si>
  <si>
    <t>Online platform – Pavel Andreev</t>
  </si>
  <si>
    <t>Data on Alzheimer’s disease, challenges, and opportunities for treatment.</t>
  </si>
  <si>
    <t>Zan Mitrev Clinic</t>
  </si>
  <si>
    <t>Information about dementia, risk factors, symptoms, types of dementia, treatment, and care.</t>
  </si>
  <si>
    <t>Working with the Elderly – Dementia and Depression</t>
  </si>
  <si>
    <t>Practical guidance on dementia and depression among the elderly.</t>
  </si>
  <si>
    <t>Symptoms, causes, and treatments for dementia.</t>
  </si>
  <si>
    <t>Information on a center for neuropsychological assessment and cognitive stimulation.</t>
  </si>
  <si>
    <t>Communication</t>
  </si>
  <si>
    <t>Dementia Australia (translated)</t>
  </si>
  <si>
    <t>2016 (adapted)</t>
  </si>
  <si>
    <t>Online PDF</t>
  </si>
  <si>
    <t>Families caring for a person with dementia, caregivers</t>
  </si>
  <si>
    <t>Help sheet explaining communication changes caused by dementia and suggesting ways for families and caregivers to help.</t>
  </si>
  <si>
    <t>Strategy for Successful Communication with People Suffering from Dementia</t>
  </si>
  <si>
    <t>Pharmanews</t>
  </si>
  <si>
    <t>Families caring for a person with dementia</t>
  </si>
  <si>
    <t>Strategies for communication with people suffering from dementia.</t>
  </si>
  <si>
    <t>Neurorehabilitation in Patients with Dementia</t>
  </si>
  <si>
    <t>University “Goce Delchev” – Štip (specialist thesis)</t>
  </si>
  <si>
    <t>Professionals</t>
  </si>
  <si>
    <t>Research on specialized therapeutic exercises for patients in the preclinical stage of dementia.</t>
  </si>
  <si>
    <t>Manual for Caregivers of People with Dementia</t>
  </si>
  <si>
    <t>Dementia.mk</t>
  </si>
  <si>
    <t>Understanding dementia and practical advice for families of people with dementia.</t>
  </si>
  <si>
    <t>Romanian Alzheimer Society (edition; Psychiatry Bucharest)</t>
  </si>
  <si>
    <t>Brochure with basic information about Alzheimer’s disease, concrete advice for daily life, and caregiver support.</t>
  </si>
  <si>
    <t>Clear material, easy to adapt as introductory e-learning modules.</t>
  </si>
  <si>
    <t>Webinar: Dementia Explained for Everyone – How to Face Everyday Challenges</t>
  </si>
  <si>
    <t>YouTube (presentation in Romanian)</t>
  </si>
  <si>
    <t>Webinar video</t>
  </si>
  <si>
    <t>Video presentation explaining what dementia is, warning signs, and practical caregiver recommendations.</t>
  </si>
  <si>
    <t>Light video content, suitable for integration as external or video modules.</t>
  </si>
  <si>
    <t>Medical article / blog</t>
  </si>
  <si>
    <t>Recommendations and strategies for organizing daily care routines for a person with Alzheimer’s or dementia.</t>
  </si>
  <si>
    <t>Practical guide-type material; suitable for “daily tips” sections.</t>
  </si>
  <si>
    <t>Information Sheets in Romanian for Companions of People with Dementia</t>
  </si>
  <si>
    <t>German Alzheimer Society (DALZG) – translated into Romanian</t>
  </si>
  <si>
    <t>Brochures / PDFs</t>
  </si>
  <si>
    <t>Informational sheets in Romanian about treatment, support for companions, etc.</t>
  </si>
  <si>
    <t>Useful as reference material; rights verification required for reuse.</t>
  </si>
  <si>
    <t>Basic information about Alzheimer’s and dementia, tips for daily life and family support.</t>
  </si>
  <si>
    <t>Simple, adaptable format; can be divided into modules (care, behavior management, family support).</t>
  </si>
  <si>
    <t>Manual for dementia care in institutions, covering best practices and person-centered approaches.</t>
  </si>
  <si>
    <t>Informal caregivers, families, professionals</t>
  </si>
  <si>
    <t>Brochures and guides on using creative storytelling and drama in dementia care. Available in Romanian.</t>
  </si>
  <si>
    <t>Original and creative resource; useful for alternative communication or cognitive stimulation modules.</t>
  </si>
  <si>
    <t>Story2Remember – Toolkit for Communication Improvement</t>
  </si>
  <si>
    <t>Practical toolkit for communication and relationship-building between caregivers and people with dementia using storytelling and alternative methods.</t>
  </si>
  <si>
    <t>Directly applicable toolkit for trainings; suitable as multimedia or e-learning material.</t>
  </si>
  <si>
    <t>INDEED Project (EU-funded, SE Europe)</t>
  </si>
  <si>
    <t>Modern multimedia resource, already translated into Romanian; ideal base for expanding the AICOMM platform.</t>
  </si>
  <si>
    <t>Creative Arts for People with Dementia</t>
  </si>
  <si>
    <t>Informal carers</t>
  </si>
  <si>
    <t>Recommendations on how people with dementia can be activated through art.</t>
  </si>
  <si>
    <t>Basic Recommendations for Preventing Dementia</t>
  </si>
  <si>
    <t>Overview of activities and lifestyle habits that can reduce the risk of developing dementia.</t>
  </si>
  <si>
    <t>What is Dementia?</t>
  </si>
  <si>
    <t>5-minute excerpt from a lecture explaining what dementia is.</t>
  </si>
  <si>
    <t>5-minute excerpt from a lecture about the first signs of dementia.</t>
  </si>
  <si>
    <t>Presentation of dementia-friendly points across Slovenia.</t>
  </si>
  <si>
    <t>6-minute lecture excerpt on different types of dementia.</t>
  </si>
  <si>
    <t>The Night Sweeper (Sleep and Dementia)</t>
  </si>
  <si>
    <t>6-minute talk about sleep quality and problems in people with dementia.</t>
  </si>
  <si>
    <t>Risk Factors for Dementia</t>
  </si>
  <si>
    <t>Overview of risk factors for dementia.</t>
  </si>
  <si>
    <t>5-minute summary on blood pressure and dementia.</t>
  </si>
  <si>
    <t>Vascular Dementia</t>
  </si>
  <si>
    <t>6-minute lecture on dementia caused by vascular disease.</t>
  </si>
  <si>
    <t>Communication and Dementia, Part 1</t>
  </si>
  <si>
    <t>6-minute talk on communication with persons with dementia.</t>
  </si>
  <si>
    <t>Communication and Dementia, Part 2</t>
  </si>
  <si>
    <t>5-minute continuation on communication techniques.</t>
  </si>
  <si>
    <t>Brain Function and Dementia, Part 1</t>
  </si>
  <si>
    <t>7-minute summary of lecture on brain functioning and dementia.</t>
  </si>
  <si>
    <t>Brain Function and Dementia, Part 2</t>
  </si>
  <si>
    <t>Continuation of lecture on brain function and dementia.</t>
  </si>
  <si>
    <t>Regular Physical Activity – Aerobic Exercise for Prevention</t>
  </si>
  <si>
    <t>5-minute presentation of exercise for dementia prevention.</t>
  </si>
  <si>
    <t>Regular Physical Activity – Strength Training</t>
  </si>
  <si>
    <t>6-minute presentation on strength exercises.</t>
  </si>
  <si>
    <t>Regular Physical Activity – Coordination and Balance Training</t>
  </si>
  <si>
    <t>7-minute demonstration of balance and coordination exercises.</t>
  </si>
  <si>
    <t>Eating Disorders in Dementia</t>
  </si>
  <si>
    <t>5-minute lecture summary on eating difficulties in dementia.</t>
  </si>
  <si>
    <t>Brain Training</t>
  </si>
  <si>
    <t>3-minute lecture on maintaining brain health.</t>
  </si>
  <si>
    <t>Food for the Brain</t>
  </si>
  <si>
    <t>Lecture on healthy and balanced nutrition.</t>
  </si>
  <si>
    <t>Living Successfully in Older Age – Dementia Prevention</t>
  </si>
  <si>
    <t>Lecture on healthy aging and dementia prevention.</t>
  </si>
  <si>
    <t>National Dementia Strategy Slovenia 2030</t>
  </si>
  <si>
    <t>Government of Slovenia</t>
  </si>
  <si>
    <t>Document</t>
  </si>
  <si>
    <t>Informal carers, health staff, associations, ministries</t>
  </si>
  <si>
    <t>National strategy for dementia management until 2030.</t>
  </si>
  <si>
    <t>How to Communicate with a Person with Dementia</t>
  </si>
  <si>
    <t>Web page</t>
  </si>
  <si>
    <t>Guidance for better communication with a person with dementia.</t>
  </si>
  <si>
    <t>Safety and Personal Independence</t>
  </si>
  <si>
    <t>Tips for improving safety and independence at home.</t>
  </si>
  <si>
    <t>Alzheimer Café: The Role of Occupational Therapy in Home Dementia Care</t>
  </si>
  <si>
    <t>27-minute interview with Petra Boh, occupational therapist.</t>
  </si>
  <si>
    <t>Protecting Rights and Property of People with Dementia</t>
  </si>
  <si>
    <t>50-minute Alzheimer Café on protecting rights and assets of people with dementia.</t>
  </si>
  <si>
    <t>Podcast Series: Dementia Challenges</t>
  </si>
  <si>
    <t>Podcast</t>
  </si>
  <si>
    <t>Podcasts on various topics related to dementia challenges.</t>
  </si>
  <si>
    <t>Alzheimer Café: Is It Dementia? What Now?</t>
  </si>
  <si>
    <t>Lecture by Dr. Nena Kopčavar Guček.</t>
  </si>
  <si>
    <t>Dementia in the Family – What to Do? Coffee Chat TV Show</t>
  </si>
  <si>
    <t>Coffee Chat TV Show</t>
  </si>
  <si>
    <t>Video / TV program</t>
  </si>
  <si>
    <t>Discussion about dementia risk factors and home support.</t>
  </si>
  <si>
    <t>Dementia Is Not Just Alzheimer’s</t>
  </si>
  <si>
    <t>“Spomnim se – Holistic Dementia Support”</t>
  </si>
  <si>
    <t>Explanation of different types of dementia.</t>
  </si>
  <si>
    <t>Activities for People with Dementia</t>
  </si>
  <si>
    <t>7-minute video on appropriate dementia activities.</t>
  </si>
  <si>
    <t>The Importance of Routine in Dementia</t>
  </si>
  <si>
    <t>6-minute video explaining the benefits of daily routines.</t>
  </si>
  <si>
    <t>Using Photos in Dementia Care</t>
  </si>
  <si>
    <t>5-minute video on using photographs to support memory.</t>
  </si>
  <si>
    <t>Talking to a Person with Dementia – What Can Go Wrong?</t>
  </si>
  <si>
    <t>4-minute video on communication mistakes and how to fix them.</t>
  </si>
  <si>
    <t>Living with a Person with Dementia – What You Should Know</t>
  </si>
  <si>
    <t>9-minute educational video.</t>
  </si>
  <si>
    <t>When Dementia Comes – Real Stories, Real Advice</t>
  </si>
  <si>
    <t>4-minute video with real stories and advice.</t>
  </si>
  <si>
    <t>Improving Health Literacy on Dementia</t>
  </si>
  <si>
    <t>ZDUS (Slovenian Federation of Pensioners’ Associations)</t>
  </si>
  <si>
    <t>Brochure on dementia awareness and legal information.</t>
  </si>
  <si>
    <t>eDementia</t>
  </si>
  <si>
    <t>eDementia Portal</t>
  </si>
  <si>
    <t>Comprehensive information about all aspects of dementia and support.</t>
  </si>
  <si>
    <t>Early Detection of Dementia</t>
  </si>
  <si>
    <t>Zavod Pomni</t>
  </si>
  <si>
    <t>People with dementia or cognitive decline</t>
  </si>
  <si>
    <t>Online test for detecting early dementia signs or cognitive decline.</t>
  </si>
  <si>
    <t>Publisher</t>
  </si>
  <si>
    <t>Printed brochures and leaflets</t>
  </si>
  <si>
    <t>Online guides and toolkits</t>
  </si>
  <si>
    <t>Video materials and webinars</t>
  </si>
  <si>
    <t>E-learning modules / online courses</t>
  </si>
  <si>
    <t>Podcasts and recorded lectures</t>
  </si>
  <si>
    <t>Manuals, reports, community materials</t>
  </si>
  <si>
    <t>Public institutions (ministries, agencies, health services)</t>
  </si>
  <si>
    <t>NGOs and civil society organisations</t>
  </si>
  <si>
    <t>Private sector and care providers</t>
  </si>
  <si>
    <t>target audience</t>
  </si>
  <si>
    <t>Mixed audiences (formal + informal)</t>
  </si>
  <si>
    <t>Professional caregivers</t>
  </si>
  <si>
    <t>Thematic Area</t>
  </si>
  <si>
    <t>Basic dementia knowledge and disease progression</t>
  </si>
  <si>
    <t>Communication strategies and interaction</t>
  </si>
  <si>
    <t>Activation and daily engagement techniques</t>
  </si>
  <si>
    <t>Caregiver psychological support and well-being</t>
  </si>
  <si>
    <t>Legal and ethical guidance</t>
  </si>
  <si>
    <t>Digital tools and technology in care</t>
  </si>
  <si>
    <t>Source/Publisher</t>
  </si>
  <si>
    <t>Target audience</t>
  </si>
  <si>
    <t>Thematic coverage</t>
  </si>
  <si>
    <t>Total</t>
  </si>
  <si>
    <t>Usefull for AICOMM platform</t>
  </si>
  <si>
    <t>PDF, e-brochures and leaflets</t>
  </si>
  <si>
    <t>Online guides, manuals and toolkits</t>
  </si>
  <si>
    <t>Short articles, reports, community materials</t>
  </si>
  <si>
    <t>Principles of care</t>
  </si>
  <si>
    <t>Basic dementia knowledge and disease progression and awareness</t>
  </si>
  <si>
    <t>Czech Alzheimer’s Society</t>
  </si>
  <si>
    <t>Association of Social Services Providers of the Czech Republic (APSS ČR)</t>
  </si>
  <si>
    <t>Ministry of Labour and Social Affairs (MPSV ČR)</t>
  </si>
  <si>
    <t xml:space="preserve">Opora Diakonie / pecujdoma.cz </t>
  </si>
  <si>
    <t>Elpida o.p.s.</t>
  </si>
  <si>
    <t xml:space="preserve">Dementia.cz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</si>
</sst>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font>
      <sz val="11"/>
      <color theme="1"/>
      <name val="Calibri"/>
      <family val="2"/>
      <scheme val="minor"/>
    </font>
    <font>
      <b/>
      <sz val="11"/>
      <color theme="1"/>
      <name val="Calibri"/>
      <family val="2"/>
      <scheme val="minor"/>
    </font>
    <font>
      <b/>
      <sz val="13.5"/>
      <color theme="1"/>
      <name val="Calibri"/>
      <family val="2"/>
      <scheme val="minor"/>
    </font>
    <font>
      <u/>
      <sz val="11"/>
      <color theme="10"/>
      <name val="Calibri"/>
      <family val="2"/>
      <scheme val="minor"/>
    </font>
    <font>
      <sz val="11"/>
      <color rgb="FF000000"/>
      <name val="Calibri"/>
    </font>
    <font>
      <sz val="11"/>
      <name val="Calibri"/>
    </font>
    <font>
      <i/>
      <sz val="11"/>
      <color theme="1"/>
      <name val="Calibri"/>
      <family val="2"/>
      <scheme val="minor"/>
    </font>
    <font>
      <sz val="11"/>
      <color theme="1"/>
      <name val="Cambria"/>
      <family val="1"/>
    </font>
    <font>
      <b/>
      <sz val="11"/>
      <color theme="1"/>
      <name val="Cambria"/>
      <family val="1"/>
    </font>
  </fonts>
  <fills count="7">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0" fontId="3" fillId="0" borderId="0" applyNumberFormat="0" applyFill="0" applyBorder="0" applyAlignment="0" applyProtection="0"/>
  </cellStyleXfs>
  <cellXfs count="118">
    <xf numFmtId="0" fontId="0" fillId="0" borderId="0" xfId="0"/>
    <xf numFmtId="0" fontId="2" fillId="0" borderId="0" xfId="0" applyFont="1" applyAlignment="1">
      <alignment vertical="center"/>
    </xf>
    <xf numFmtId="0" fontId="0" fillId="0" borderId="0" xfId="0" applyAlignment="1">
      <alignment horizontal="center" vertical="center" wrapText="1"/>
    </xf>
    <xf numFmtId="0" fontId="1" fillId="0" borderId="0" xfId="0" applyFont="1" applyAlignment="1">
      <alignment horizontal="center" vertical="center" wrapText="1"/>
    </xf>
    <xf numFmtId="0" fontId="0" fillId="0" borderId="0" xfId="0" applyAlignment="1">
      <alignment vertical="center" wrapText="1"/>
    </xf>
    <xf numFmtId="0" fontId="3" fillId="0" borderId="0" xfId="1" applyAlignment="1">
      <alignment vertical="center" wrapText="1"/>
    </xf>
    <xf numFmtId="0" fontId="1" fillId="0" borderId="0" xfId="0" applyFont="1" applyAlignment="1">
      <alignment horizontal="center" vertical="center"/>
    </xf>
    <xf numFmtId="0" fontId="0" fillId="0" borderId="0" xfId="0" applyAlignment="1">
      <alignment wrapText="1"/>
    </xf>
    <xf numFmtId="0" fontId="4" fillId="0" borderId="0" xfId="0" applyFont="1" applyAlignment="1">
      <alignment wrapText="1"/>
    </xf>
    <xf numFmtId="0" fontId="4" fillId="0" borderId="0" xfId="0" applyFont="1"/>
    <xf numFmtId="0" fontId="5" fillId="0" borderId="0" xfId="0" applyFont="1"/>
    <xf numFmtId="17" fontId="0" fillId="0" borderId="0" xfId="0" applyNumberFormat="1" applyAlignment="1">
      <alignment vertical="center" wrapText="1"/>
    </xf>
    <xf numFmtId="0" fontId="1" fillId="0" borderId="0" xfId="0" applyFont="1" applyAlignment="1">
      <alignment vertical="center" wrapText="1"/>
    </xf>
    <xf numFmtId="0" fontId="7" fillId="0" borderId="0" xfId="0" applyFont="1" applyAlignment="1">
      <alignment vertical="center" wrapText="1"/>
    </xf>
    <xf numFmtId="0" fontId="1" fillId="0" borderId="0" xfId="0" applyFont="1"/>
    <xf numFmtId="0" fontId="8" fillId="0" borderId="0" xfId="0" applyFont="1" applyAlignment="1">
      <alignment vertical="center" wrapText="1"/>
    </xf>
    <xf numFmtId="0" fontId="0" fillId="0" borderId="0" xfId="0" applyAlignment="1">
      <alignment horizontal="center" vertical="center"/>
    </xf>
    <xf numFmtId="0" fontId="1" fillId="0" borderId="0" xfId="0" applyFont="1" applyAlignment="1">
      <alignment horizontal="center" vertical="top" wrapText="1"/>
    </xf>
    <xf numFmtId="0" fontId="0" fillId="0" borderId="0" xfId="0" applyAlignment="1">
      <alignment vertical="top" wrapText="1"/>
    </xf>
    <xf numFmtId="0" fontId="4" fillId="0" borderId="0" xfId="0" applyFont="1" applyAlignment="1">
      <alignment vertical="top" wrapText="1"/>
    </xf>
    <xf numFmtId="0" fontId="5" fillId="0" borderId="0" xfId="0" applyFont="1" applyAlignment="1">
      <alignment vertical="top" wrapText="1"/>
    </xf>
    <xf numFmtId="17" fontId="0" fillId="0" borderId="0" xfId="0" applyNumberFormat="1" applyAlignment="1">
      <alignment vertical="top" wrapText="1"/>
    </xf>
    <xf numFmtId="0" fontId="1" fillId="0" borderId="0" xfId="0" applyFont="1" applyAlignment="1">
      <alignment vertical="top" wrapText="1"/>
    </xf>
    <xf numFmtId="0" fontId="0" fillId="0" borderId="0" xfId="0" applyAlignment="1">
      <alignment vertical="top"/>
    </xf>
    <xf numFmtId="0" fontId="3" fillId="0" borderId="0" xfId="1" applyAlignment="1">
      <alignment vertical="top" wrapText="1"/>
    </xf>
    <xf numFmtId="0" fontId="0" fillId="0" borderId="4" xfId="0" applyBorder="1" applyAlignment="1">
      <alignment wrapText="1"/>
    </xf>
    <xf numFmtId="0" fontId="0" fillId="0" borderId="5" xfId="0" applyBorder="1" applyAlignment="1">
      <alignment wrapText="1"/>
    </xf>
    <xf numFmtId="0" fontId="0" fillId="0" borderId="4" xfId="0" applyBorder="1" applyAlignment="1">
      <alignment vertical="center" wrapText="1"/>
    </xf>
    <xf numFmtId="0" fontId="0" fillId="0" borderId="5" xfId="0" applyBorder="1"/>
    <xf numFmtId="0" fontId="0" fillId="0" borderId="7" xfId="0" applyBorder="1"/>
    <xf numFmtId="0" fontId="0" fillId="0" borderId="8" xfId="0" applyBorder="1"/>
    <xf numFmtId="0" fontId="0" fillId="0" borderId="4" xfId="0" applyBorder="1"/>
    <xf numFmtId="0" fontId="0" fillId="0" borderId="6" xfId="0" applyBorder="1" applyAlignment="1">
      <alignment vertical="center" wrapText="1"/>
    </xf>
    <xf numFmtId="0" fontId="8" fillId="0" borderId="9" xfId="0" applyFont="1" applyBorder="1" applyAlignment="1">
      <alignment vertical="top" wrapText="1"/>
    </xf>
    <xf numFmtId="0" fontId="8" fillId="0" borderId="10" xfId="0" applyFont="1" applyBorder="1" applyAlignment="1">
      <alignment vertical="top" wrapText="1"/>
    </xf>
    <xf numFmtId="0" fontId="8" fillId="0" borderId="11" xfId="0" applyFont="1" applyBorder="1" applyAlignment="1">
      <alignment vertical="top" wrapText="1"/>
    </xf>
    <xf numFmtId="0" fontId="1" fillId="0" borderId="10" xfId="0" applyFont="1" applyBorder="1" applyAlignment="1">
      <alignment horizontal="center" vertical="center"/>
    </xf>
    <xf numFmtId="0" fontId="1" fillId="0" borderId="10" xfId="0" applyFont="1" applyBorder="1" applyAlignment="1">
      <alignment horizontal="center" vertical="top" wrapText="1"/>
    </xf>
    <xf numFmtId="0" fontId="1" fillId="0" borderId="11" xfId="0" applyFont="1" applyBorder="1" applyAlignment="1">
      <alignment horizontal="center" vertical="top" wrapText="1"/>
    </xf>
    <xf numFmtId="0" fontId="0" fillId="0" borderId="7" xfId="0" applyBorder="1" applyAlignment="1">
      <alignment vertical="center" wrapText="1"/>
    </xf>
    <xf numFmtId="0" fontId="0" fillId="0" borderId="1" xfId="0" applyBorder="1" applyAlignment="1">
      <alignment wrapText="1"/>
    </xf>
    <xf numFmtId="0" fontId="0" fillId="0" borderId="2" xfId="0" applyBorder="1" applyAlignment="1">
      <alignment wrapText="1"/>
    </xf>
    <xf numFmtId="0" fontId="0" fillId="0" borderId="3" xfId="0" applyBorder="1" applyAlignment="1">
      <alignment wrapText="1"/>
    </xf>
    <xf numFmtId="0" fontId="8" fillId="0" borderId="12" xfId="0" applyFont="1" applyBorder="1" applyAlignment="1">
      <alignment vertical="top" wrapText="1"/>
    </xf>
    <xf numFmtId="0" fontId="0" fillId="2" borderId="0" xfId="0" applyFill="1" applyAlignment="1">
      <alignment vertical="top" wrapText="1"/>
    </xf>
    <xf numFmtId="0" fontId="4" fillId="2" borderId="0" xfId="0" applyFont="1" applyFill="1" applyAlignment="1">
      <alignment vertical="top" wrapText="1"/>
    </xf>
    <xf numFmtId="0" fontId="0" fillId="2" borderId="0" xfId="0" applyFill="1" applyAlignment="1">
      <alignment horizontal="center" vertical="center" wrapText="1"/>
    </xf>
    <xf numFmtId="0" fontId="0" fillId="2" borderId="0" xfId="0" applyFill="1" applyAlignment="1">
      <alignment horizontal="center" vertical="center"/>
    </xf>
    <xf numFmtId="0" fontId="1" fillId="2" borderId="0" xfId="0" applyFont="1" applyFill="1" applyAlignment="1">
      <alignment vertical="top" wrapText="1"/>
    </xf>
    <xf numFmtId="0" fontId="0" fillId="2" borderId="0" xfId="0" applyFill="1" applyAlignment="1">
      <alignment vertical="top"/>
    </xf>
    <xf numFmtId="0" fontId="0" fillId="2" borderId="0" xfId="0" applyFill="1"/>
    <xf numFmtId="0" fontId="0" fillId="3" borderId="5" xfId="0" applyFill="1" applyBorder="1" applyAlignment="1">
      <alignment wrapText="1"/>
    </xf>
    <xf numFmtId="0" fontId="0" fillId="3" borderId="0" xfId="0" applyFill="1" applyAlignment="1">
      <alignment wrapText="1"/>
    </xf>
    <xf numFmtId="0" fontId="0" fillId="3" borderId="4" xfId="0" applyFill="1" applyBorder="1" applyAlignment="1">
      <alignment wrapText="1"/>
    </xf>
    <xf numFmtId="0" fontId="0" fillId="3" borderId="0" xfId="0" applyFill="1" applyAlignment="1">
      <alignment horizontal="center" vertical="center"/>
    </xf>
    <xf numFmtId="0" fontId="1" fillId="3" borderId="0" xfId="0" applyFont="1" applyFill="1" applyAlignment="1">
      <alignment horizontal="center" vertical="center"/>
    </xf>
    <xf numFmtId="0" fontId="0" fillId="3" borderId="0" xfId="0" applyFill="1" applyAlignment="1">
      <alignment vertical="top"/>
    </xf>
    <xf numFmtId="0" fontId="0" fillId="3" borderId="0" xfId="0" applyFill="1"/>
    <xf numFmtId="0" fontId="1" fillId="3" borderId="4" xfId="0" applyFont="1" applyFill="1" applyBorder="1" applyAlignment="1">
      <alignment wrapText="1"/>
    </xf>
    <xf numFmtId="0" fontId="0" fillId="4" borderId="0" xfId="0" applyFill="1" applyAlignment="1">
      <alignment horizontal="center" vertical="center"/>
    </xf>
    <xf numFmtId="0" fontId="0" fillId="4" borderId="0" xfId="0" applyFill="1" applyAlignment="1">
      <alignment vertical="top"/>
    </xf>
    <xf numFmtId="0" fontId="0" fillId="4" borderId="0" xfId="0" applyFill="1"/>
    <xf numFmtId="0" fontId="1" fillId="4" borderId="0" xfId="0" applyFont="1" applyFill="1" applyAlignment="1">
      <alignment horizontal="center" vertical="center"/>
    </xf>
    <xf numFmtId="0" fontId="0" fillId="5" borderId="0" xfId="0" applyFill="1" applyAlignment="1">
      <alignment horizontal="center" vertical="center"/>
    </xf>
    <xf numFmtId="0" fontId="0" fillId="5" borderId="0" xfId="0" applyFill="1" applyAlignment="1">
      <alignment vertical="top"/>
    </xf>
    <xf numFmtId="0" fontId="0" fillId="5" borderId="0" xfId="0" applyFill="1"/>
    <xf numFmtId="0" fontId="1" fillId="5" borderId="0" xfId="0" applyFont="1" applyFill="1" applyAlignment="1">
      <alignment horizontal="center" vertical="center"/>
    </xf>
    <xf numFmtId="0" fontId="0" fillId="6" borderId="0" xfId="0" applyFill="1" applyAlignment="1">
      <alignment horizontal="center" vertical="center"/>
    </xf>
    <xf numFmtId="0" fontId="0" fillId="6" borderId="0" xfId="0" applyFill="1" applyAlignment="1">
      <alignment vertical="top"/>
    </xf>
    <xf numFmtId="0" fontId="0" fillId="6" borderId="0" xfId="0" applyFill="1"/>
    <xf numFmtId="0" fontId="1" fillId="6" borderId="0" xfId="0" applyFont="1" applyFill="1" applyAlignment="1">
      <alignment horizontal="center" vertical="center"/>
    </xf>
    <xf numFmtId="0" fontId="1" fillId="6" borderId="4" xfId="0" applyFont="1" applyFill="1" applyBorder="1" applyAlignment="1">
      <alignment wrapText="1"/>
    </xf>
    <xf numFmtId="0" fontId="1" fillId="3" borderId="0" xfId="0" applyFont="1" applyFill="1"/>
    <xf numFmtId="0" fontId="1" fillId="4" borderId="0" xfId="0" applyFont="1" applyFill="1"/>
    <xf numFmtId="0" fontId="1" fillId="3" borderId="1" xfId="0" applyFont="1" applyFill="1" applyBorder="1"/>
    <xf numFmtId="0" fontId="1" fillId="3" borderId="2" xfId="0" applyFont="1" applyFill="1" applyBorder="1"/>
    <xf numFmtId="0" fontId="1" fillId="3" borderId="3" xfId="0" applyFont="1" applyFill="1" applyBorder="1"/>
    <xf numFmtId="0" fontId="1" fillId="4" borderId="6" xfId="0" applyFont="1" applyFill="1" applyBorder="1"/>
    <xf numFmtId="0" fontId="1" fillId="4" borderId="7" xfId="0" applyFont="1" applyFill="1" applyBorder="1"/>
    <xf numFmtId="0" fontId="1" fillId="4" borderId="8" xfId="0" applyFont="1" applyFill="1" applyBorder="1"/>
    <xf numFmtId="0" fontId="1" fillId="4" borderId="9" xfId="0" applyFont="1" applyFill="1" applyBorder="1"/>
    <xf numFmtId="0" fontId="1" fillId="4" borderId="10" xfId="0" applyFont="1" applyFill="1" applyBorder="1"/>
    <xf numFmtId="0" fontId="1" fillId="4" borderId="11" xfId="0" applyFont="1" applyFill="1" applyBorder="1"/>
    <xf numFmtId="0" fontId="1" fillId="3" borderId="9" xfId="0" applyFont="1" applyFill="1" applyBorder="1"/>
    <xf numFmtId="0" fontId="1" fillId="3" borderId="10" xfId="0" applyFont="1" applyFill="1" applyBorder="1"/>
    <xf numFmtId="0" fontId="1" fillId="3" borderId="11" xfId="0" applyFont="1" applyFill="1" applyBorder="1"/>
    <xf numFmtId="0" fontId="1" fillId="6" borderId="0" xfId="0" applyFont="1" applyFill="1" applyAlignment="1">
      <alignment wrapText="1"/>
    </xf>
    <xf numFmtId="0" fontId="1" fillId="6" borderId="9" xfId="0" applyFont="1" applyFill="1" applyBorder="1" applyAlignment="1">
      <alignment wrapText="1"/>
    </xf>
    <xf numFmtId="0" fontId="1" fillId="6" borderId="10" xfId="0" applyFont="1" applyFill="1" applyBorder="1" applyAlignment="1">
      <alignment wrapText="1"/>
    </xf>
    <xf numFmtId="0" fontId="1" fillId="6" borderId="11" xfId="0" applyFont="1" applyFill="1" applyBorder="1" applyAlignment="1">
      <alignment wrapText="1"/>
    </xf>
    <xf numFmtId="0" fontId="1" fillId="5" borderId="0" xfId="0" applyFont="1" applyFill="1" applyAlignment="1">
      <alignment wrapText="1"/>
    </xf>
    <xf numFmtId="0" fontId="1" fillId="5" borderId="9" xfId="0" applyFont="1" applyFill="1" applyBorder="1" applyAlignment="1">
      <alignment wrapText="1"/>
    </xf>
    <xf numFmtId="0" fontId="1" fillId="5" borderId="10" xfId="0" applyFont="1" applyFill="1" applyBorder="1" applyAlignment="1">
      <alignment wrapText="1"/>
    </xf>
    <xf numFmtId="0" fontId="1" fillId="5" borderId="11" xfId="0" applyFont="1" applyFill="1" applyBorder="1" applyAlignment="1">
      <alignment wrapText="1"/>
    </xf>
    <xf numFmtId="0" fontId="1" fillId="4" borderId="0" xfId="0" applyFont="1" applyFill="1" applyAlignment="1">
      <alignment wrapText="1"/>
    </xf>
    <xf numFmtId="0" fontId="1" fillId="4" borderId="9" xfId="0" applyFont="1" applyFill="1" applyBorder="1" applyAlignment="1">
      <alignment wrapText="1"/>
    </xf>
    <xf numFmtId="0" fontId="1" fillId="4" borderId="10" xfId="0" applyFont="1" applyFill="1" applyBorder="1" applyAlignment="1">
      <alignment wrapText="1"/>
    </xf>
    <xf numFmtId="0" fontId="1" fillId="4" borderId="11" xfId="0" applyFont="1" applyFill="1" applyBorder="1" applyAlignment="1">
      <alignment wrapText="1"/>
    </xf>
    <xf numFmtId="0" fontId="1" fillId="3" borderId="0" xfId="0" applyFont="1" applyFill="1" applyAlignment="1">
      <alignment wrapText="1"/>
    </xf>
    <xf numFmtId="0" fontId="1" fillId="3" borderId="9" xfId="0" applyFont="1" applyFill="1" applyBorder="1" applyAlignment="1">
      <alignment wrapText="1"/>
    </xf>
    <xf numFmtId="0" fontId="1" fillId="3" borderId="10" xfId="0" applyFont="1" applyFill="1" applyBorder="1" applyAlignment="1">
      <alignment wrapText="1"/>
    </xf>
    <xf numFmtId="0" fontId="1" fillId="3" borderId="11" xfId="0" applyFont="1" applyFill="1" applyBorder="1" applyAlignment="1">
      <alignment wrapText="1"/>
    </xf>
    <xf numFmtId="0" fontId="1" fillId="0" borderId="13" xfId="0" applyFont="1" applyBorder="1"/>
    <xf numFmtId="0" fontId="1" fillId="0" borderId="14" xfId="0" applyFont="1" applyBorder="1"/>
    <xf numFmtId="0" fontId="0" fillId="0" borderId="9" xfId="0" applyBorder="1"/>
    <xf numFmtId="0" fontId="1" fillId="0" borderId="11" xfId="0" applyFont="1" applyBorder="1" applyAlignment="1">
      <alignment vertical="center"/>
    </xf>
    <xf numFmtId="0" fontId="0" fillId="0" borderId="1" xfId="0" applyBorder="1"/>
    <xf numFmtId="0" fontId="0" fillId="0" borderId="2" xfId="0" applyBorder="1"/>
    <xf numFmtId="0" fontId="0" fillId="0" borderId="3" xfId="0" applyBorder="1"/>
    <xf numFmtId="0" fontId="0" fillId="0" borderId="16" xfId="0" applyBorder="1"/>
    <xf numFmtId="0" fontId="1" fillId="0" borderId="15" xfId="0" applyFont="1" applyBorder="1"/>
    <xf numFmtId="0" fontId="1" fillId="0" borderId="6" xfId="0" applyFont="1" applyBorder="1"/>
    <xf numFmtId="0" fontId="1" fillId="0" borderId="7" xfId="0" applyFont="1" applyBorder="1"/>
    <xf numFmtId="0" fontId="1" fillId="0" borderId="8" xfId="0" applyFont="1" applyBorder="1"/>
    <xf numFmtId="0" fontId="1" fillId="0" borderId="17" xfId="0" applyFont="1" applyBorder="1"/>
    <xf numFmtId="0" fontId="1" fillId="0" borderId="10" xfId="0" applyFont="1" applyBorder="1" applyAlignment="1">
      <alignment vertical="center"/>
    </xf>
    <xf numFmtId="164" fontId="1" fillId="0" borderId="0" xfId="0" applyNumberFormat="1" applyFont="1"/>
    <xf numFmtId="164" fontId="0" fillId="0" borderId="0" xfId="0" applyNumberForma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8" Type="http://schemas.openxmlformats.org/officeDocument/2006/relationships/hyperlink" Target="https://www.youtube.com/watch?v=2hf--uUSFEY&amp;t=23s" TargetMode="External"/><Relationship Id="rId13" Type="http://schemas.openxmlformats.org/officeDocument/2006/relationships/hyperlink" Target="https://www.sanidad.gob.es/areas/calidadAsistencial/estrategias/enfermedadesNeurodegenerativas/home.htm" TargetMode="External"/><Relationship Id="rId3" Type="http://schemas.openxmlformats.org/officeDocument/2006/relationships/hyperlink" Target="https://alzfae.org/cuidador/" TargetMode="External"/><Relationship Id="rId7" Type="http://schemas.openxmlformats.org/officeDocument/2006/relationships/hyperlink" Target="https://www.youtube.com/watch?v=KNDo6l-Lotw" TargetMode="External"/><Relationship Id="rId12" Type="http://schemas.openxmlformats.org/officeDocument/2006/relationships/hyperlink" Target="https://formacion.segg.es/curso-cuidadores-personas-mayores-dependientes2025/index.asp" TargetMode="External"/><Relationship Id="rId2" Type="http://schemas.openxmlformats.org/officeDocument/2006/relationships/hyperlink" Target="https://alzfae.org/cuidador/" TargetMode="External"/><Relationship Id="rId1" Type="http://schemas.openxmlformats.org/officeDocument/2006/relationships/hyperlink" Target="https://alzfae.org/formacion-online-para-familiares-de-personas-con-alzheimer-abril-2025/" TargetMode="External"/><Relationship Id="rId6" Type="http://schemas.openxmlformats.org/officeDocument/2006/relationships/hyperlink" Target="https://www.youtube.com/watch?v=J5NYAzLeCkc&amp;t=33s" TargetMode="External"/><Relationship Id="rId11" Type="http://schemas.openxmlformats.org/officeDocument/2006/relationships/hyperlink" Target="https://crealzheimer.imserso.es/formacion/acciones-formativas" TargetMode="External"/><Relationship Id="rId5" Type="http://schemas.openxmlformats.org/officeDocument/2006/relationships/hyperlink" Target="https://www.clinicbarcelona.org/uploads/media/default/0001/09/3bb8f30560548ecfc20f15db38ac0e0da8e14a01.pdf" TargetMode="External"/><Relationship Id="rId15" Type="http://schemas.openxmlformats.org/officeDocument/2006/relationships/hyperlink" Target="https://www.ceafa.es/files/2025/06/edadismo-def.pdf" TargetMode="External"/><Relationship Id="rId10" Type="http://schemas.openxmlformats.org/officeDocument/2006/relationships/hyperlink" Target="https://crealzheimer.imserso.es/documentacion/recursos" TargetMode="External"/><Relationship Id="rId4" Type="http://schemas.openxmlformats.org/officeDocument/2006/relationships/hyperlink" Target="https://alzfae.org/el-alzheimer/" TargetMode="External"/><Relationship Id="rId9" Type="http://schemas.openxmlformats.org/officeDocument/2006/relationships/hyperlink" Target="https://www.youtube.com/watch?v=3634ZQV7qq0&amp;t=5s" TargetMode="External"/><Relationship Id="rId14" Type="http://schemas.openxmlformats.org/officeDocument/2006/relationships/hyperlink" Target="https://www.ceafa.es/files/2025/07/soledad-1.pdf"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fakulteti.mk/news/13052022/demencija-simptomi-i-vidovi" TargetMode="External"/><Relationship Id="rId13" Type="http://schemas.openxmlformats.org/officeDocument/2006/relationships/hyperlink" Target="https://demencija.mk/mod/resource/view.php?id=15" TargetMode="External"/><Relationship Id="rId3" Type="http://schemas.openxmlformats.org/officeDocument/2006/relationships/hyperlink" Target="https://atena.sk/blog/mk/%D1%81%D1%82%D1%80%D0%B0%D1%82%D0%B5%D0%B3%D0%B8%D0%B8-%D0%B7%D0%B0-%D0%B1%D0%B5%D0%B7%D0%BF%D1%80%D0%BE%D0%B1%D0%BB%D0%B5%D0%BC%D0%B0%D1%82%D0%B8%D1%87%D0%BD%D0%B0-%D0%BA%D0%BE%D0%BC%D1%83%D0%BD/" TargetMode="External"/><Relationship Id="rId7" Type="http://schemas.openxmlformats.org/officeDocument/2006/relationships/hyperlink" Target="https://sebeslozuvalka.com/%D1%80%D0%B0%D0%B1%D0%BE%D1%82%D0%B0-%D1%81%D0%BE-%D1%81%D1%82%D0%B0%D1%80%D0%B8-%D0%BB%D0%B8%D1%86%D0%B0-%D0%BF%D0%BE%D1%98%D0%B0%D0%B2%D0%B0-%D0%BD%D0%B0-%D0%B4%D0%B5%D0%BC%D0%B5%D0%BD%D1%86%D0%B8/" TargetMode="External"/><Relationship Id="rId12" Type="http://schemas.openxmlformats.org/officeDocument/2006/relationships/hyperlink" Target="https://www.scribd.com/document/747271159/%D0%9D%D0%95%D0%92%D0%A0%D0%9E%D0%A0%D0%95%D0%A5%D0%90%D0%91%D0%98%D0%9B%D0%98%D0%A2%D0%90%D0%A6%D0%98%D0%88%D0%90-%D0%9A%D0%90%D0%88-%D0%9F%D0%90%D0%A6%D0%98%D0%95%D0%9D%D0%A2%D0%98-%D0%A1%D0%9E-%D0%94%D0%95%D0%9C%D0%95%D0%9D%D0%A6%D0%98%D0%88%D0%90-1" TargetMode="External"/><Relationship Id="rId2" Type="http://schemas.openxmlformats.org/officeDocument/2006/relationships/hyperlink" Target="https://ces.mk/proekti/obuka-za-neguvatel-ka-na-stari-i-nemokni-litsa/" TargetMode="External"/><Relationship Id="rId1" Type="http://schemas.openxmlformats.org/officeDocument/2006/relationships/hyperlink" Target="https://ckgs.org.mk/wp-content/uploads/2020/03/Prirachnik-za-neguvateli.pdf" TargetMode="External"/><Relationship Id="rId6" Type="http://schemas.openxmlformats.org/officeDocument/2006/relationships/hyperlink" Target="https://zmc.mk/demenci-a-kako-da-gi-prepoznaete-simptomite/" TargetMode="External"/><Relationship Id="rId11" Type="http://schemas.openxmlformats.org/officeDocument/2006/relationships/hyperlink" Target="http://pharmanews.mk/strategija-za-uspeshna-komunikacija-lugje-koi-stradaat-od-demencija/" TargetMode="External"/><Relationship Id="rId5" Type="http://schemas.openxmlformats.org/officeDocument/2006/relationships/hyperlink" Target="https://pavelandreev.org/mk/blog/statii/alcxajmerova-bolest-predizvici-i-moznosti-za-lekuvanje" TargetMode="External"/><Relationship Id="rId10" Type="http://schemas.openxmlformats.org/officeDocument/2006/relationships/hyperlink" Target="https://www.dementia.org.au/sites/default/files/2023-10/Helpsheet-CaringForSomeone01-Communication-macedonian.pdf" TargetMode="External"/><Relationship Id="rId4" Type="http://schemas.openxmlformats.org/officeDocument/2006/relationships/hyperlink" Target="https://ckgs.org.mk/wp-content/uploads/2021/09/Prirachnik-za-nega-na-lica-so-demencija.pdf" TargetMode="External"/><Relationship Id="rId9" Type="http://schemas.openxmlformats.org/officeDocument/2006/relationships/hyperlink" Target="https://www.ubavinaizdravje.mk/podarotsi-i-aktsii/za-prv-pat-kaj-nas-kognitivna-stimulativna-terapija-za-litsa-so-dementsija-foto/"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story2remember.eu/download/1102/" TargetMode="External"/><Relationship Id="rId3" Type="http://schemas.openxmlformats.org/officeDocument/2006/relationships/hyperlink" Target="https://www.reginamaria.ro/articole-medicale/neurologie-si-neurochirurgie/cum-sa-ti-ingrijesti-parintele-sau-o-persoana-draga" TargetMode="External"/><Relationship Id="rId7" Type="http://schemas.openxmlformats.org/officeDocument/2006/relationships/hyperlink" Target="https://story2remember.eu/download/838/" TargetMode="External"/><Relationship Id="rId2" Type="http://schemas.openxmlformats.org/officeDocument/2006/relationships/hyperlink" Target="https://www.youtube.com/watch?v=NROpwHRkmvI" TargetMode="External"/><Relationship Id="rId1" Type="http://schemas.openxmlformats.org/officeDocument/2006/relationships/hyperlink" Target="https://psihiatriebucuresti.ro/ghid-practic-de-ingrijire-in-dementa-alzheimer/" TargetMode="External"/><Relationship Id="rId6" Type="http://schemas.openxmlformats.org/officeDocument/2006/relationships/hyperlink" Target="https://emprove.infoproject.eu/wp-content/uploads/2024/10/EMPROVE-MANUAL_RO.pdf" TargetMode="External"/><Relationship Id="rId5" Type="http://schemas.openxmlformats.org/officeDocument/2006/relationships/hyperlink" Target="https://ro.scribd.com/document/479938012/Ghid-practic-de-ingrijire-in-dementa-Alzheimer-pdf" TargetMode="External"/><Relationship Id="rId4" Type="http://schemas.openxmlformats.org/officeDocument/2006/relationships/hyperlink" Target="https://www.deutsche-alzheimer.de/fileadmin/Alz/pdf/factsheets/Rumaenisch/infoblatt7_Sprijin_pentru_insotitori_dalzg-rumaenisch.pdf" TargetMode="External"/><Relationship Id="rId9" Type="http://schemas.openxmlformats.org/officeDocument/2006/relationships/hyperlink" Target="https://indeed-project.ro/"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www.youtube.com/watch?v=t1voFaVxbYg" TargetMode="External"/><Relationship Id="rId18" Type="http://schemas.openxmlformats.org/officeDocument/2006/relationships/hyperlink" Target="https://www.youtube.com/watch?v=3yS1Z96nhS0" TargetMode="External"/><Relationship Id="rId26" Type="http://schemas.openxmlformats.org/officeDocument/2006/relationships/hyperlink" Target="https://www.youtube.com/watch?v=MyBq2ezUznw&amp;t=2s" TargetMode="External"/><Relationship Id="rId39" Type="http://schemas.openxmlformats.org/officeDocument/2006/relationships/hyperlink" Target="https://pomni.si/" TargetMode="External"/><Relationship Id="rId21" Type="http://schemas.openxmlformats.org/officeDocument/2006/relationships/hyperlink" Target="https://www.youtube.com/watch?v=g-vY03Jbb2M" TargetMode="External"/><Relationship Id="rId34" Type="http://schemas.openxmlformats.org/officeDocument/2006/relationships/hyperlink" Target="https://www.youtube.com/watch?v=GKHcs5nO3DU" TargetMode="External"/><Relationship Id="rId7" Type="http://schemas.openxmlformats.org/officeDocument/2006/relationships/hyperlink" Target="https://www.youtube.com/watch?v=FSGfLahQ9NA" TargetMode="External"/><Relationship Id="rId12" Type="http://schemas.openxmlformats.org/officeDocument/2006/relationships/hyperlink" Target="https://www.youtube.com/watch?v=RQapZUEiWXk" TargetMode="External"/><Relationship Id="rId17" Type="http://schemas.openxmlformats.org/officeDocument/2006/relationships/hyperlink" Target="https://www.youtube.com/watch?v=nFJ1mEELBy4" TargetMode="External"/><Relationship Id="rId25" Type="http://schemas.openxmlformats.org/officeDocument/2006/relationships/hyperlink" Target="https://www.youtube.com/watch?v=4p9aIsRKKqs&amp;t=10s" TargetMode="External"/><Relationship Id="rId33" Type="http://schemas.openxmlformats.org/officeDocument/2006/relationships/hyperlink" Target="https://www.youtube.com/watch?v=MjzF6jRHAGU" TargetMode="External"/><Relationship Id="rId38" Type="http://schemas.openxmlformats.org/officeDocument/2006/relationships/hyperlink" Target="https://edemenca.si/" TargetMode="External"/><Relationship Id="rId2" Type="http://schemas.openxmlformats.org/officeDocument/2006/relationships/hyperlink" Target="https://www.spomincica.si/storage/639/Bros%CC%8Cura_Ohrani-svoje-spomine.pdf" TargetMode="External"/><Relationship Id="rId16" Type="http://schemas.openxmlformats.org/officeDocument/2006/relationships/hyperlink" Target="https://www.youtube.com/watch?v=oZICzmjeV3I" TargetMode="External"/><Relationship Id="rId20" Type="http://schemas.openxmlformats.org/officeDocument/2006/relationships/hyperlink" Target="https://www.youtube.com/watch?v=1GEkzPCXZO4" TargetMode="External"/><Relationship Id="rId29" Type="http://schemas.openxmlformats.org/officeDocument/2006/relationships/hyperlink" Target="https://www.youtube.com/watch?v=00SMBCfUMhI" TargetMode="External"/><Relationship Id="rId1" Type="http://schemas.openxmlformats.org/officeDocument/2006/relationships/hyperlink" Target="https://www.spomincica.si/storage/663/NG-priroc%CC%8Cnik_Galerija-spominov.pdf" TargetMode="External"/><Relationship Id="rId6" Type="http://schemas.openxmlformats.org/officeDocument/2006/relationships/hyperlink" Target="https://www.youtube.com/watch?v=opUFSFtV37k" TargetMode="External"/><Relationship Id="rId11" Type="http://schemas.openxmlformats.org/officeDocument/2006/relationships/hyperlink" Target="https://www.youtube.com/watch?v=TEiT0Ahj7as" TargetMode="External"/><Relationship Id="rId24" Type="http://schemas.openxmlformats.org/officeDocument/2006/relationships/hyperlink" Target="https://www.spomincica.si/po-diagnozi/varnost-in-osebna-samostojnost" TargetMode="External"/><Relationship Id="rId32" Type="http://schemas.openxmlformats.org/officeDocument/2006/relationships/hyperlink" Target="https://www.youtube.com/watch?v=LmtGtj9Sqjs" TargetMode="External"/><Relationship Id="rId37" Type="http://schemas.openxmlformats.org/officeDocument/2006/relationships/hyperlink" Target="https://zdus-zveza.si/wp-content/uploads/2023/02/Bro%C5%A1ura-ZDUS_Izbolj%C5%A1ajmo-zdravstveno-pismenost-o-demenci.pdf" TargetMode="External"/><Relationship Id="rId5" Type="http://schemas.openxmlformats.org/officeDocument/2006/relationships/hyperlink" Target="https://www.youtube.com/watch?v=HzEzONiWpU0" TargetMode="External"/><Relationship Id="rId15" Type="http://schemas.openxmlformats.org/officeDocument/2006/relationships/hyperlink" Target="https://www.youtube.com/watch?v=Lb4YT1vSMog" TargetMode="External"/><Relationship Id="rId23" Type="http://schemas.openxmlformats.org/officeDocument/2006/relationships/hyperlink" Target="https://www.spomincica.si/po-diagnozi/sporazumevanje/napotki-za-vsakodnevna-opravila/nacrtovanje-aktivnosti" TargetMode="External"/><Relationship Id="rId28" Type="http://schemas.openxmlformats.org/officeDocument/2006/relationships/hyperlink" Target="https://www.youtube.com/watch?v=ifKT0o4a4Qs" TargetMode="External"/><Relationship Id="rId36" Type="http://schemas.openxmlformats.org/officeDocument/2006/relationships/hyperlink" Target="https://www.youtube.com/watch?v=7b5XAkUsvrI&amp;t=41s" TargetMode="External"/><Relationship Id="rId10" Type="http://schemas.openxmlformats.org/officeDocument/2006/relationships/hyperlink" Target="https://www.youtube.com/watch?v=GRO2E-0PkgQ" TargetMode="External"/><Relationship Id="rId19" Type="http://schemas.openxmlformats.org/officeDocument/2006/relationships/hyperlink" Target="https://www.youtube.com/watch?v=YmxVvXVLNkw" TargetMode="External"/><Relationship Id="rId31" Type="http://schemas.openxmlformats.org/officeDocument/2006/relationships/hyperlink" Target="https://www.youtube.com/watch?v=WU7wrtGQt6A" TargetMode="External"/><Relationship Id="rId4" Type="http://schemas.openxmlformats.org/officeDocument/2006/relationships/hyperlink" Target="https://www.youtube.com/watch?v=8NfPkOg9lv4" TargetMode="External"/><Relationship Id="rId9" Type="http://schemas.openxmlformats.org/officeDocument/2006/relationships/hyperlink" Target="https://www.youtube.com/watch?v=nJfXWtPMJtw" TargetMode="External"/><Relationship Id="rId14" Type="http://schemas.openxmlformats.org/officeDocument/2006/relationships/hyperlink" Target="https://www.youtube.com/watch?v=uM7C-3vPuvs" TargetMode="External"/><Relationship Id="rId22" Type="http://schemas.openxmlformats.org/officeDocument/2006/relationships/hyperlink" Target="https://www.spomincica.si/storage/329/Strategija-obvladovanja-demence-v-Sloveniji-do-leta-2030.pdf" TargetMode="External"/><Relationship Id="rId27" Type="http://schemas.openxmlformats.org/officeDocument/2006/relationships/hyperlink" Target="https://www.spomincica.si/podcast-spomincica" TargetMode="External"/><Relationship Id="rId30" Type="http://schemas.openxmlformats.org/officeDocument/2006/relationships/hyperlink" Target="https://www.youtube.com/watch?v=oxeXwPjwFpI" TargetMode="External"/><Relationship Id="rId35" Type="http://schemas.openxmlformats.org/officeDocument/2006/relationships/hyperlink" Target="https://www.youtube.com/watch?v=QMOm4fm3O2g" TargetMode="External"/><Relationship Id="rId8" Type="http://schemas.openxmlformats.org/officeDocument/2006/relationships/hyperlink" Target="https://www.youtube.com/watch?v=uRFpcdIRGJk" TargetMode="External"/><Relationship Id="rId3" Type="http://schemas.openxmlformats.org/officeDocument/2006/relationships/hyperlink" Target="https://www.youtube.com/watch?v=5yx6UQnOVF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049C1-2FC4-49AB-A425-F4E0E8342779}">
  <dimension ref="A1:K84"/>
  <sheetViews>
    <sheetView topLeftCell="A12" workbookViewId="0">
      <selection activeCell="B32" sqref="B32"/>
    </sheetView>
  </sheetViews>
  <sheetFormatPr defaultRowHeight="15"/>
  <cols>
    <col min="2" max="2" width="33.28515625" customWidth="1"/>
    <col min="3" max="3" width="20.140625" customWidth="1"/>
    <col min="5" max="5" width="11.140625" customWidth="1"/>
    <col min="6" max="6" width="15.85546875" style="7" customWidth="1"/>
    <col min="7" max="7" width="26.28515625" customWidth="1"/>
    <col min="9" max="9" width="15" customWidth="1"/>
  </cols>
  <sheetData>
    <row r="1" spans="1:11" ht="18">
      <c r="B1" s="1" t="s">
        <v>0</v>
      </c>
    </row>
    <row r="3" spans="1:11" ht="45">
      <c r="B3" s="3" t="s">
        <v>1</v>
      </c>
      <c r="C3" s="3" t="s">
        <v>2</v>
      </c>
      <c r="D3" s="3" t="s">
        <v>3</v>
      </c>
      <c r="E3" s="3" t="s">
        <v>4</v>
      </c>
      <c r="F3" s="3" t="s">
        <v>5</v>
      </c>
      <c r="G3" s="3" t="s">
        <v>6</v>
      </c>
      <c r="H3" s="3" t="s">
        <v>8</v>
      </c>
      <c r="I3" s="3" t="s">
        <v>9</v>
      </c>
      <c r="J3" s="3" t="s">
        <v>530</v>
      </c>
      <c r="K3" s="3" t="s">
        <v>4</v>
      </c>
    </row>
    <row r="4" spans="1:11" ht="75">
      <c r="A4">
        <v>1</v>
      </c>
      <c r="B4" s="7" t="s">
        <v>10</v>
      </c>
      <c r="C4" s="7" t="s">
        <v>168</v>
      </c>
      <c r="D4" s="4">
        <v>2021</v>
      </c>
      <c r="E4" t="s">
        <v>11</v>
      </c>
      <c r="F4" s="7" t="s">
        <v>12</v>
      </c>
      <c r="G4" s="7" t="s">
        <v>252</v>
      </c>
      <c r="H4" s="4" t="s">
        <v>14</v>
      </c>
      <c r="I4" s="7" t="s">
        <v>304</v>
      </c>
    </row>
    <row r="5" spans="1:11" ht="60">
      <c r="A5">
        <v>2</v>
      </c>
      <c r="B5" s="7" t="s">
        <v>15</v>
      </c>
      <c r="C5" s="7" t="s">
        <v>168</v>
      </c>
      <c r="D5" s="4">
        <v>2021</v>
      </c>
      <c r="E5" t="s">
        <v>16</v>
      </c>
      <c r="F5" s="7" t="s">
        <v>17</v>
      </c>
      <c r="G5" s="7" t="s">
        <v>253</v>
      </c>
      <c r="H5" s="4" t="s">
        <v>14</v>
      </c>
      <c r="I5" s="7" t="s">
        <v>18</v>
      </c>
    </row>
    <row r="6" spans="1:11" ht="60">
      <c r="A6">
        <v>3</v>
      </c>
      <c r="B6" s="7" t="s">
        <v>19</v>
      </c>
      <c r="C6" s="7" t="s">
        <v>169</v>
      </c>
      <c r="D6" s="4" t="s">
        <v>20</v>
      </c>
      <c r="E6" t="s">
        <v>16</v>
      </c>
      <c r="F6" s="7" t="s">
        <v>21</v>
      </c>
      <c r="G6" s="7" t="s">
        <v>254</v>
      </c>
      <c r="H6" s="4" t="s">
        <v>14</v>
      </c>
      <c r="I6" s="7" t="s">
        <v>305</v>
      </c>
    </row>
    <row r="7" spans="1:11" ht="60">
      <c r="A7">
        <v>4</v>
      </c>
      <c r="B7" s="7" t="s">
        <v>22</v>
      </c>
      <c r="C7" s="7" t="s">
        <v>170</v>
      </c>
      <c r="D7" s="4">
        <v>2017</v>
      </c>
      <c r="E7" t="s">
        <v>72</v>
      </c>
      <c r="F7" s="7" t="s">
        <v>23</v>
      </c>
      <c r="G7" s="7" t="s">
        <v>255</v>
      </c>
      <c r="H7" s="4" t="s">
        <v>14</v>
      </c>
      <c r="I7" s="7" t="s">
        <v>306</v>
      </c>
    </row>
    <row r="8" spans="1:11" ht="45">
      <c r="A8">
        <v>5</v>
      </c>
      <c r="B8" s="7" t="s">
        <v>99</v>
      </c>
      <c r="C8" s="7" t="s">
        <v>171</v>
      </c>
      <c r="D8" s="4">
        <v>2020</v>
      </c>
      <c r="E8" t="s">
        <v>72</v>
      </c>
      <c r="F8" s="7" t="s">
        <v>23</v>
      </c>
      <c r="G8" s="7" t="s">
        <v>256</v>
      </c>
      <c r="H8" s="4" t="s">
        <v>14</v>
      </c>
      <c r="I8" s="7" t="s">
        <v>24</v>
      </c>
    </row>
    <row r="9" spans="1:11" ht="60">
      <c r="A9">
        <v>6</v>
      </c>
      <c r="B9" s="7" t="s">
        <v>100</v>
      </c>
      <c r="C9" s="7" t="s">
        <v>172</v>
      </c>
      <c r="D9" s="4">
        <v>2016</v>
      </c>
      <c r="E9" t="s">
        <v>72</v>
      </c>
      <c r="F9" s="7" t="s">
        <v>23</v>
      </c>
      <c r="G9" s="7" t="s">
        <v>257</v>
      </c>
      <c r="H9" s="4" t="s">
        <v>14</v>
      </c>
      <c r="I9" s="7" t="s">
        <v>307</v>
      </c>
    </row>
    <row r="10" spans="1:11" ht="75">
      <c r="A10">
        <v>7</v>
      </c>
      <c r="B10" s="7" t="s">
        <v>101</v>
      </c>
      <c r="C10" s="7" t="s">
        <v>173</v>
      </c>
      <c r="D10" s="4">
        <v>2018</v>
      </c>
      <c r="E10" t="s">
        <v>72</v>
      </c>
      <c r="F10" s="7" t="s">
        <v>23</v>
      </c>
      <c r="G10" s="7" t="s">
        <v>258</v>
      </c>
      <c r="H10" s="4" t="s">
        <v>14</v>
      </c>
      <c r="I10" s="7" t="s">
        <v>308</v>
      </c>
    </row>
    <row r="11" spans="1:11" ht="60">
      <c r="A11">
        <v>8</v>
      </c>
      <c r="B11" s="7" t="s">
        <v>25</v>
      </c>
      <c r="C11" s="7" t="s">
        <v>174</v>
      </c>
      <c r="D11" s="4">
        <v>2023</v>
      </c>
      <c r="E11" t="s">
        <v>76</v>
      </c>
      <c r="F11" s="7" t="s">
        <v>26</v>
      </c>
      <c r="G11" s="7" t="s">
        <v>259</v>
      </c>
      <c r="H11" s="4" t="s">
        <v>14</v>
      </c>
      <c r="I11" s="7" t="s">
        <v>309</v>
      </c>
    </row>
    <row r="12" spans="1:11" ht="60">
      <c r="A12">
        <v>9</v>
      </c>
      <c r="B12" s="7" t="s">
        <v>102</v>
      </c>
      <c r="C12" s="7" t="s">
        <v>175</v>
      </c>
      <c r="D12" s="4">
        <v>2023</v>
      </c>
      <c r="E12" t="s">
        <v>210</v>
      </c>
      <c r="F12" s="7" t="s">
        <v>23</v>
      </c>
      <c r="G12" s="7" t="s">
        <v>260</v>
      </c>
      <c r="H12" s="4" t="s">
        <v>14</v>
      </c>
      <c r="I12" s="7" t="s">
        <v>27</v>
      </c>
    </row>
    <row r="13" spans="1:11" ht="45">
      <c r="A13">
        <v>10</v>
      </c>
      <c r="B13" s="7" t="s">
        <v>103</v>
      </c>
      <c r="C13" s="7" t="s">
        <v>176</v>
      </c>
      <c r="D13" s="4">
        <v>2012</v>
      </c>
      <c r="E13" t="s">
        <v>210</v>
      </c>
      <c r="F13" s="7" t="s">
        <v>240</v>
      </c>
      <c r="G13" s="7" t="s">
        <v>261</v>
      </c>
      <c r="H13" s="4" t="s">
        <v>14</v>
      </c>
      <c r="I13" s="7" t="s">
        <v>310</v>
      </c>
    </row>
    <row r="14" spans="1:11" ht="60">
      <c r="A14">
        <v>11</v>
      </c>
      <c r="B14" s="7" t="s">
        <v>104</v>
      </c>
      <c r="C14" s="7" t="s">
        <v>177</v>
      </c>
      <c r="D14" s="8"/>
      <c r="E14" t="s">
        <v>16</v>
      </c>
      <c r="F14" s="7" t="s">
        <v>23</v>
      </c>
      <c r="G14" s="7" t="s">
        <v>262</v>
      </c>
      <c r="I14" s="7" t="s">
        <v>311</v>
      </c>
    </row>
    <row r="15" spans="1:11" ht="45">
      <c r="A15">
        <v>12</v>
      </c>
      <c r="B15" s="7" t="s">
        <v>105</v>
      </c>
      <c r="C15" s="7" t="s">
        <v>178</v>
      </c>
      <c r="D15" s="9" t="s">
        <v>209</v>
      </c>
      <c r="E15" t="s">
        <v>211</v>
      </c>
      <c r="F15" s="7" t="s">
        <v>70</v>
      </c>
      <c r="G15" s="7" t="s">
        <v>263</v>
      </c>
      <c r="I15" s="7" t="s">
        <v>312</v>
      </c>
    </row>
    <row r="16" spans="1:11" ht="45">
      <c r="A16">
        <v>13</v>
      </c>
      <c r="B16" s="7" t="s">
        <v>106</v>
      </c>
      <c r="C16" s="7" t="s">
        <v>179</v>
      </c>
      <c r="D16" s="9" t="s">
        <v>209</v>
      </c>
      <c r="E16" t="s">
        <v>212</v>
      </c>
      <c r="F16" s="7" t="s">
        <v>70</v>
      </c>
      <c r="G16" s="7" t="s">
        <v>264</v>
      </c>
      <c r="I16" s="7" t="s">
        <v>313</v>
      </c>
    </row>
    <row r="17" spans="1:9" ht="45">
      <c r="A17">
        <v>14</v>
      </c>
      <c r="B17" s="7" t="s">
        <v>107</v>
      </c>
      <c r="C17" s="7" t="s">
        <v>180</v>
      </c>
      <c r="D17" s="9">
        <v>2025</v>
      </c>
      <c r="E17" t="s">
        <v>213</v>
      </c>
      <c r="F17" s="7" t="s">
        <v>23</v>
      </c>
      <c r="G17" s="7" t="s">
        <v>265</v>
      </c>
      <c r="I17" s="7" t="s">
        <v>314</v>
      </c>
    </row>
    <row r="18" spans="1:9" ht="45">
      <c r="A18">
        <v>15</v>
      </c>
      <c r="B18" s="7" t="s">
        <v>108</v>
      </c>
      <c r="C18" s="7" t="s">
        <v>181</v>
      </c>
      <c r="D18" s="9">
        <v>2024</v>
      </c>
      <c r="E18" t="s">
        <v>214</v>
      </c>
      <c r="F18" s="7" t="s">
        <v>241</v>
      </c>
      <c r="G18" s="7" t="s">
        <v>266</v>
      </c>
      <c r="I18" s="7" t="s">
        <v>315</v>
      </c>
    </row>
    <row r="19" spans="1:9" ht="45">
      <c r="A19">
        <v>16</v>
      </c>
      <c r="B19" s="7" t="s">
        <v>109</v>
      </c>
      <c r="C19" s="7" t="s">
        <v>181</v>
      </c>
      <c r="D19" s="9">
        <v>2024</v>
      </c>
      <c r="E19" t="s">
        <v>215</v>
      </c>
      <c r="F19" s="7" t="s">
        <v>242</v>
      </c>
      <c r="G19" s="7" t="s">
        <v>267</v>
      </c>
      <c r="I19" s="7" t="s">
        <v>316</v>
      </c>
    </row>
    <row r="20" spans="1:9" ht="45">
      <c r="A20">
        <v>17</v>
      </c>
      <c r="B20" s="7" t="s">
        <v>110</v>
      </c>
      <c r="C20" s="7" t="s">
        <v>182</v>
      </c>
      <c r="D20" s="9">
        <v>2022</v>
      </c>
      <c r="E20" t="s">
        <v>216</v>
      </c>
      <c r="F20" s="7" t="s">
        <v>70</v>
      </c>
      <c r="G20" s="7" t="s">
        <v>268</v>
      </c>
      <c r="I20" s="7" t="s">
        <v>317</v>
      </c>
    </row>
    <row r="21" spans="1:9" ht="45">
      <c r="A21">
        <v>18</v>
      </c>
      <c r="B21" s="7" t="s">
        <v>111</v>
      </c>
      <c r="C21" s="7" t="s">
        <v>183</v>
      </c>
      <c r="D21" s="9">
        <v>2021</v>
      </c>
      <c r="E21" t="s">
        <v>217</v>
      </c>
      <c r="F21" s="7" t="s">
        <v>243</v>
      </c>
      <c r="G21" s="7" t="s">
        <v>269</v>
      </c>
      <c r="I21" s="7" t="s">
        <v>318</v>
      </c>
    </row>
    <row r="22" spans="1:9" ht="45">
      <c r="A22">
        <v>19</v>
      </c>
      <c r="B22" s="7" t="s">
        <v>112</v>
      </c>
      <c r="C22" s="7" t="s">
        <v>184</v>
      </c>
      <c r="D22" s="9">
        <v>2020</v>
      </c>
      <c r="E22" t="s">
        <v>72</v>
      </c>
      <c r="F22" s="7" t="s">
        <v>23</v>
      </c>
      <c r="G22" s="7" t="s">
        <v>270</v>
      </c>
      <c r="I22" s="7" t="s">
        <v>319</v>
      </c>
    </row>
    <row r="23" spans="1:9" ht="45">
      <c r="A23">
        <v>20</v>
      </c>
      <c r="B23" s="7" t="s">
        <v>113</v>
      </c>
      <c r="C23" s="7" t="s">
        <v>185</v>
      </c>
      <c r="D23" s="9">
        <v>2020</v>
      </c>
      <c r="E23" t="s">
        <v>218</v>
      </c>
      <c r="F23" s="7" t="s">
        <v>243</v>
      </c>
      <c r="G23" s="7" t="s">
        <v>271</v>
      </c>
      <c r="I23" s="7" t="s">
        <v>320</v>
      </c>
    </row>
    <row r="24" spans="1:9" ht="60">
      <c r="A24">
        <v>21</v>
      </c>
      <c r="B24" s="7" t="s">
        <v>114</v>
      </c>
      <c r="C24" s="7" t="s">
        <v>170</v>
      </c>
      <c r="D24" s="9">
        <v>2017</v>
      </c>
      <c r="E24" t="s">
        <v>219</v>
      </c>
      <c r="F24" s="7" t="s">
        <v>244</v>
      </c>
      <c r="G24" s="7" t="s">
        <v>272</v>
      </c>
      <c r="I24" s="7" t="s">
        <v>321</v>
      </c>
    </row>
    <row r="25" spans="1:9" ht="45">
      <c r="A25">
        <v>22</v>
      </c>
      <c r="B25" s="7" t="s">
        <v>115</v>
      </c>
      <c r="C25" s="7" t="s">
        <v>186</v>
      </c>
      <c r="D25" s="9" t="s">
        <v>209</v>
      </c>
      <c r="E25" t="s">
        <v>16</v>
      </c>
      <c r="F25" s="7" t="s">
        <v>49</v>
      </c>
      <c r="G25" s="7" t="s">
        <v>273</v>
      </c>
      <c r="I25" s="7" t="s">
        <v>322</v>
      </c>
    </row>
    <row r="26" spans="1:9" ht="60">
      <c r="A26">
        <v>23</v>
      </c>
      <c r="B26" s="7" t="s">
        <v>116</v>
      </c>
      <c r="C26" s="7" t="s">
        <v>187</v>
      </c>
      <c r="D26" s="9">
        <v>2024</v>
      </c>
      <c r="E26" t="s">
        <v>220</v>
      </c>
      <c r="F26" s="7" t="s">
        <v>70</v>
      </c>
      <c r="G26" s="7" t="s">
        <v>274</v>
      </c>
      <c r="I26" s="7" t="s">
        <v>323</v>
      </c>
    </row>
    <row r="27" spans="1:9" ht="45">
      <c r="A27">
        <v>24</v>
      </c>
      <c r="B27" s="7" t="s">
        <v>117</v>
      </c>
      <c r="C27" s="7" t="s">
        <v>188</v>
      </c>
      <c r="D27" s="9">
        <v>2021</v>
      </c>
      <c r="E27" t="s">
        <v>221</v>
      </c>
      <c r="F27" s="7" t="s">
        <v>21</v>
      </c>
      <c r="G27" s="7" t="s">
        <v>275</v>
      </c>
      <c r="I27" s="7" t="s">
        <v>324</v>
      </c>
    </row>
    <row r="28" spans="1:9" ht="45">
      <c r="A28">
        <v>25</v>
      </c>
      <c r="B28" s="7" t="s">
        <v>118</v>
      </c>
      <c r="C28" s="7" t="s">
        <v>189</v>
      </c>
      <c r="D28" s="9">
        <v>2007</v>
      </c>
      <c r="E28" t="s">
        <v>222</v>
      </c>
      <c r="F28" s="7" t="s">
        <v>245</v>
      </c>
      <c r="G28" s="7" t="s">
        <v>276</v>
      </c>
      <c r="I28" s="7" t="s">
        <v>325</v>
      </c>
    </row>
    <row r="29" spans="1:9" ht="45">
      <c r="A29">
        <v>26</v>
      </c>
      <c r="B29" s="7" t="s">
        <v>119</v>
      </c>
      <c r="C29" s="7" t="s">
        <v>190</v>
      </c>
      <c r="D29" s="9">
        <v>2021</v>
      </c>
      <c r="E29" t="s">
        <v>223</v>
      </c>
      <c r="F29" s="7" t="s">
        <v>49</v>
      </c>
      <c r="G29" s="7" t="s">
        <v>277</v>
      </c>
      <c r="I29" s="7" t="s">
        <v>326</v>
      </c>
    </row>
    <row r="30" spans="1:9" ht="75">
      <c r="A30">
        <v>27</v>
      </c>
      <c r="B30" s="7" t="s">
        <v>120</v>
      </c>
      <c r="C30" s="7" t="s">
        <v>168</v>
      </c>
      <c r="D30" s="9">
        <v>2021</v>
      </c>
      <c r="E30" t="s">
        <v>16</v>
      </c>
      <c r="F30" s="7" t="s">
        <v>17</v>
      </c>
      <c r="G30" s="7" t="s">
        <v>278</v>
      </c>
      <c r="I30" s="7" t="s">
        <v>327</v>
      </c>
    </row>
    <row r="31" spans="1:9" ht="60">
      <c r="A31">
        <v>28</v>
      </c>
      <c r="B31" s="7" t="s">
        <v>121</v>
      </c>
      <c r="C31" s="7" t="s">
        <v>168</v>
      </c>
      <c r="D31" s="9">
        <v>2021</v>
      </c>
      <c r="E31" t="s">
        <v>11</v>
      </c>
      <c r="F31" s="7" t="s">
        <v>12</v>
      </c>
      <c r="G31" s="7" t="s">
        <v>279</v>
      </c>
      <c r="I31" s="7" t="s">
        <v>328</v>
      </c>
    </row>
    <row r="32" spans="1:9" ht="45">
      <c r="A32">
        <v>29</v>
      </c>
      <c r="B32" s="7" t="s">
        <v>122</v>
      </c>
      <c r="C32" s="7" t="s">
        <v>171</v>
      </c>
      <c r="D32" s="9">
        <v>2020</v>
      </c>
      <c r="E32" t="s">
        <v>72</v>
      </c>
      <c r="F32" s="7" t="s">
        <v>23</v>
      </c>
      <c r="G32" s="7" t="s">
        <v>280</v>
      </c>
      <c r="I32" s="7" t="s">
        <v>306</v>
      </c>
    </row>
    <row r="33" spans="1:9" ht="45">
      <c r="A33">
        <v>30</v>
      </c>
      <c r="B33" s="7" t="s">
        <v>123</v>
      </c>
      <c r="C33" s="7" t="s">
        <v>171</v>
      </c>
      <c r="D33" s="9">
        <v>2020</v>
      </c>
      <c r="E33" t="s">
        <v>72</v>
      </c>
      <c r="F33" s="7" t="s">
        <v>23</v>
      </c>
      <c r="G33" s="7" t="s">
        <v>281</v>
      </c>
      <c r="I33" s="7" t="s">
        <v>329</v>
      </c>
    </row>
    <row r="34" spans="1:9" ht="45">
      <c r="A34">
        <v>31</v>
      </c>
      <c r="B34" s="7" t="s">
        <v>124</v>
      </c>
      <c r="C34" s="7" t="s">
        <v>191</v>
      </c>
      <c r="D34" s="9">
        <v>2019</v>
      </c>
      <c r="E34" t="s">
        <v>72</v>
      </c>
      <c r="F34" s="7" t="s">
        <v>246</v>
      </c>
      <c r="G34" s="7" t="s">
        <v>282</v>
      </c>
      <c r="I34" s="7" t="s">
        <v>330</v>
      </c>
    </row>
    <row r="35" spans="1:9" ht="60">
      <c r="A35">
        <v>32</v>
      </c>
      <c r="B35" s="7" t="s">
        <v>125</v>
      </c>
      <c r="C35" s="7" t="s">
        <v>192</v>
      </c>
      <c r="D35" s="9">
        <v>2021</v>
      </c>
      <c r="E35" t="s">
        <v>72</v>
      </c>
      <c r="F35" s="7" t="s">
        <v>49</v>
      </c>
      <c r="G35" s="7" t="s">
        <v>283</v>
      </c>
      <c r="I35" s="7" t="s">
        <v>331</v>
      </c>
    </row>
    <row r="36" spans="1:9" ht="75">
      <c r="A36">
        <v>33</v>
      </c>
      <c r="B36" s="7" t="s">
        <v>126</v>
      </c>
      <c r="C36" s="7" t="s">
        <v>174</v>
      </c>
      <c r="D36" s="9">
        <v>2023</v>
      </c>
      <c r="E36" t="s">
        <v>76</v>
      </c>
      <c r="F36" s="7" t="s">
        <v>26</v>
      </c>
      <c r="G36" s="7" t="s">
        <v>284</v>
      </c>
      <c r="I36" s="7" t="s">
        <v>332</v>
      </c>
    </row>
    <row r="37" spans="1:9" ht="45">
      <c r="A37">
        <v>34</v>
      </c>
      <c r="B37" s="7" t="s">
        <v>127</v>
      </c>
      <c r="C37" s="7" t="s">
        <v>193</v>
      </c>
      <c r="D37" s="9">
        <v>2020</v>
      </c>
      <c r="E37" t="s">
        <v>224</v>
      </c>
      <c r="F37" s="7" t="s">
        <v>247</v>
      </c>
      <c r="G37" s="7" t="s">
        <v>285</v>
      </c>
      <c r="I37" s="7" t="s">
        <v>333</v>
      </c>
    </row>
    <row r="38" spans="1:9" ht="60">
      <c r="A38">
        <v>35</v>
      </c>
      <c r="B38" s="7" t="s">
        <v>128</v>
      </c>
      <c r="C38" s="7" t="s">
        <v>193</v>
      </c>
      <c r="D38" s="9">
        <v>2020</v>
      </c>
      <c r="E38" t="s">
        <v>72</v>
      </c>
      <c r="F38" s="7" t="s">
        <v>243</v>
      </c>
      <c r="G38" s="7" t="s">
        <v>286</v>
      </c>
      <c r="I38" s="7" t="s">
        <v>334</v>
      </c>
    </row>
    <row r="39" spans="1:9" ht="45">
      <c r="A39">
        <v>36</v>
      </c>
      <c r="B39" s="7" t="s">
        <v>129</v>
      </c>
      <c r="C39" s="7" t="s">
        <v>179</v>
      </c>
      <c r="D39" s="9" t="s">
        <v>209</v>
      </c>
      <c r="E39" t="s">
        <v>225</v>
      </c>
      <c r="F39" s="7" t="s">
        <v>70</v>
      </c>
      <c r="G39" s="7" t="s">
        <v>287</v>
      </c>
      <c r="I39" s="7" t="s">
        <v>335</v>
      </c>
    </row>
    <row r="40" spans="1:9" ht="45">
      <c r="A40">
        <v>37</v>
      </c>
      <c r="B40" s="7" t="s">
        <v>130</v>
      </c>
      <c r="C40" s="7" t="s">
        <v>194</v>
      </c>
      <c r="D40" s="9">
        <v>2024</v>
      </c>
      <c r="E40" t="s">
        <v>226</v>
      </c>
      <c r="F40" s="7" t="s">
        <v>70</v>
      </c>
      <c r="G40" s="7" t="s">
        <v>288</v>
      </c>
      <c r="I40" s="7" t="s">
        <v>336</v>
      </c>
    </row>
    <row r="41" spans="1:9" ht="45">
      <c r="A41">
        <v>38</v>
      </c>
      <c r="B41" s="7" t="s">
        <v>131</v>
      </c>
      <c r="C41" s="7" t="s">
        <v>194</v>
      </c>
      <c r="D41" s="9">
        <v>2024</v>
      </c>
      <c r="E41" t="s">
        <v>227</v>
      </c>
      <c r="F41" s="7" t="s">
        <v>49</v>
      </c>
      <c r="G41" s="7" t="s">
        <v>289</v>
      </c>
      <c r="I41" s="7" t="s">
        <v>337</v>
      </c>
    </row>
    <row r="42" spans="1:9" ht="60">
      <c r="A42">
        <v>39</v>
      </c>
      <c r="B42" s="7" t="s">
        <v>132</v>
      </c>
      <c r="C42" s="7" t="s">
        <v>195</v>
      </c>
      <c r="D42" s="9">
        <v>2019</v>
      </c>
      <c r="E42" t="s">
        <v>228</v>
      </c>
      <c r="F42" s="7" t="s">
        <v>248</v>
      </c>
      <c r="G42" s="7" t="s">
        <v>290</v>
      </c>
      <c r="I42" s="7" t="s">
        <v>338</v>
      </c>
    </row>
    <row r="43" spans="1:9" ht="75">
      <c r="A43">
        <v>40</v>
      </c>
      <c r="B43" s="7" t="s">
        <v>133</v>
      </c>
      <c r="C43" s="7" t="s">
        <v>196</v>
      </c>
      <c r="D43" s="10"/>
      <c r="E43" t="s">
        <v>229</v>
      </c>
      <c r="F43" s="7" t="s">
        <v>249</v>
      </c>
      <c r="G43" s="7" t="s">
        <v>291</v>
      </c>
      <c r="I43" s="7" t="s">
        <v>339</v>
      </c>
    </row>
    <row r="44" spans="1:9" ht="75">
      <c r="A44">
        <v>41</v>
      </c>
      <c r="B44" s="7" t="s">
        <v>134</v>
      </c>
      <c r="C44" s="7" t="s">
        <v>197</v>
      </c>
      <c r="D44" s="9">
        <v>2024</v>
      </c>
      <c r="E44" t="s">
        <v>230</v>
      </c>
      <c r="F44" s="7" t="s">
        <v>249</v>
      </c>
      <c r="G44" s="7" t="s">
        <v>292</v>
      </c>
      <c r="I44" s="7" t="s">
        <v>340</v>
      </c>
    </row>
    <row r="45" spans="1:9" ht="75">
      <c r="A45">
        <v>42</v>
      </c>
      <c r="B45" s="7" t="s">
        <v>135</v>
      </c>
      <c r="C45" s="7" t="s">
        <v>198</v>
      </c>
      <c r="D45" s="10"/>
      <c r="E45" t="s">
        <v>231</v>
      </c>
      <c r="F45" s="7" t="s">
        <v>249</v>
      </c>
      <c r="G45" s="7" t="s">
        <v>293</v>
      </c>
      <c r="I45" s="7" t="s">
        <v>341</v>
      </c>
    </row>
    <row r="46" spans="1:9" ht="60">
      <c r="A46">
        <v>43</v>
      </c>
      <c r="B46" s="7" t="s">
        <v>136</v>
      </c>
      <c r="C46" s="7" t="s">
        <v>199</v>
      </c>
      <c r="D46" s="9">
        <v>2021</v>
      </c>
      <c r="E46" t="s">
        <v>232</v>
      </c>
      <c r="F46" s="7" t="s">
        <v>249</v>
      </c>
      <c r="G46" s="7" t="s">
        <v>294</v>
      </c>
      <c r="I46" s="7" t="s">
        <v>342</v>
      </c>
    </row>
    <row r="47" spans="1:9" ht="45">
      <c r="A47">
        <v>44</v>
      </c>
      <c r="B47" s="7" t="s">
        <v>137</v>
      </c>
      <c r="C47" s="7" t="s">
        <v>200</v>
      </c>
      <c r="D47" s="9">
        <v>2021</v>
      </c>
      <c r="E47" t="s">
        <v>233</v>
      </c>
      <c r="F47" s="7" t="s">
        <v>249</v>
      </c>
      <c r="G47" s="7" t="s">
        <v>295</v>
      </c>
      <c r="I47" s="7" t="s">
        <v>343</v>
      </c>
    </row>
    <row r="48" spans="1:9" ht="60">
      <c r="A48">
        <v>45</v>
      </c>
      <c r="B48" s="7" t="s">
        <v>138</v>
      </c>
      <c r="C48" s="7" t="s">
        <v>201</v>
      </c>
      <c r="D48" s="9">
        <v>2025</v>
      </c>
      <c r="E48" t="s">
        <v>234</v>
      </c>
      <c r="F48" s="7" t="s">
        <v>250</v>
      </c>
      <c r="G48" s="7" t="s">
        <v>296</v>
      </c>
      <c r="I48" s="7" t="s">
        <v>344</v>
      </c>
    </row>
    <row r="49" spans="1:9" ht="60">
      <c r="A49">
        <v>46</v>
      </c>
      <c r="B49" s="7" t="s">
        <v>139</v>
      </c>
      <c r="C49" s="7" t="s">
        <v>202</v>
      </c>
      <c r="E49" t="s">
        <v>235</v>
      </c>
      <c r="F49" s="7" t="s">
        <v>251</v>
      </c>
      <c r="G49" s="7" t="s">
        <v>297</v>
      </c>
      <c r="I49" s="7" t="s">
        <v>345</v>
      </c>
    </row>
    <row r="50" spans="1:9" ht="60">
      <c r="A50">
        <v>47</v>
      </c>
      <c r="B50" s="7" t="s">
        <v>140</v>
      </c>
      <c r="C50" s="7" t="s">
        <v>170</v>
      </c>
      <c r="D50" s="9">
        <v>2017</v>
      </c>
      <c r="E50" t="s">
        <v>236</v>
      </c>
      <c r="F50" s="7" t="s">
        <v>250</v>
      </c>
      <c r="G50" s="7" t="s">
        <v>298</v>
      </c>
      <c r="I50" s="7" t="s">
        <v>346</v>
      </c>
    </row>
    <row r="51" spans="1:9" ht="90">
      <c r="A51">
        <v>48</v>
      </c>
      <c r="B51" s="7" t="s">
        <v>141</v>
      </c>
      <c r="C51" s="7" t="s">
        <v>203</v>
      </c>
      <c r="D51" s="9">
        <v>2024</v>
      </c>
      <c r="E51" t="s">
        <v>237</v>
      </c>
      <c r="F51" s="7" t="s">
        <v>243</v>
      </c>
      <c r="G51" s="7" t="s">
        <v>299</v>
      </c>
      <c r="I51" s="7" t="s">
        <v>347</v>
      </c>
    </row>
    <row r="52" spans="1:9" ht="60">
      <c r="A52">
        <v>49</v>
      </c>
      <c r="B52" s="7" t="s">
        <v>142</v>
      </c>
      <c r="C52" s="7" t="s">
        <v>204</v>
      </c>
      <c r="D52" s="9">
        <v>2016</v>
      </c>
      <c r="E52" t="s">
        <v>238</v>
      </c>
      <c r="F52" s="7" t="s">
        <v>247</v>
      </c>
      <c r="G52" s="7" t="s">
        <v>300</v>
      </c>
      <c r="I52" s="7" t="s">
        <v>348</v>
      </c>
    </row>
    <row r="53" spans="1:9" ht="60">
      <c r="A53">
        <v>50</v>
      </c>
      <c r="B53" s="7" t="s">
        <v>143</v>
      </c>
      <c r="C53" s="7" t="s">
        <v>205</v>
      </c>
      <c r="D53" s="9">
        <v>2018</v>
      </c>
      <c r="E53" t="s">
        <v>239</v>
      </c>
      <c r="F53" s="7" t="s">
        <v>250</v>
      </c>
      <c r="G53" s="7" t="s">
        <v>301</v>
      </c>
      <c r="I53" s="7" t="s">
        <v>349</v>
      </c>
    </row>
    <row r="54" spans="1:9" ht="60">
      <c r="A54">
        <v>51</v>
      </c>
      <c r="B54" s="7" t="s">
        <v>25</v>
      </c>
      <c r="C54" s="7" t="s">
        <v>174</v>
      </c>
      <c r="D54" s="9">
        <v>2023</v>
      </c>
      <c r="E54" t="s">
        <v>76</v>
      </c>
      <c r="F54" s="7" t="s">
        <v>26</v>
      </c>
      <c r="G54" s="7" t="s">
        <v>302</v>
      </c>
      <c r="I54" s="7" t="s">
        <v>309</v>
      </c>
    </row>
    <row r="55" spans="1:9" ht="60">
      <c r="A55">
        <v>52</v>
      </c>
      <c r="B55" s="7" t="s">
        <v>144</v>
      </c>
      <c r="C55" s="7" t="s">
        <v>175</v>
      </c>
      <c r="D55" s="9">
        <v>2023</v>
      </c>
      <c r="E55" t="s">
        <v>210</v>
      </c>
      <c r="F55" s="7" t="s">
        <v>23</v>
      </c>
      <c r="G55" s="7" t="s">
        <v>260</v>
      </c>
      <c r="I55" s="7" t="s">
        <v>27</v>
      </c>
    </row>
    <row r="56" spans="1:9" ht="45">
      <c r="A56">
        <v>53</v>
      </c>
      <c r="B56" s="7" t="s">
        <v>103</v>
      </c>
      <c r="C56" s="7" t="s">
        <v>176</v>
      </c>
      <c r="D56" s="9">
        <v>2012</v>
      </c>
      <c r="E56" t="s">
        <v>210</v>
      </c>
      <c r="F56" s="7" t="s">
        <v>240</v>
      </c>
      <c r="G56" s="7" t="s">
        <v>261</v>
      </c>
      <c r="I56" s="7" t="s">
        <v>310</v>
      </c>
    </row>
    <row r="57" spans="1:9" ht="60">
      <c r="A57">
        <v>54</v>
      </c>
      <c r="B57" s="7" t="s">
        <v>145</v>
      </c>
      <c r="C57" s="7" t="s">
        <v>177</v>
      </c>
      <c r="E57" t="s">
        <v>16</v>
      </c>
      <c r="F57" s="7" t="s">
        <v>23</v>
      </c>
      <c r="G57" s="7" t="s">
        <v>262</v>
      </c>
      <c r="I57" s="7" t="s">
        <v>311</v>
      </c>
    </row>
    <row r="58" spans="1:9" ht="45">
      <c r="A58">
        <v>55</v>
      </c>
      <c r="B58" s="7" t="s">
        <v>146</v>
      </c>
      <c r="C58" s="7" t="s">
        <v>178</v>
      </c>
      <c r="D58" s="9" t="s">
        <v>209</v>
      </c>
      <c r="E58" t="s">
        <v>211</v>
      </c>
      <c r="F58" s="7" t="s">
        <v>70</v>
      </c>
      <c r="G58" s="7" t="s">
        <v>263</v>
      </c>
      <c r="I58" s="7" t="s">
        <v>312</v>
      </c>
    </row>
    <row r="59" spans="1:9" ht="45">
      <c r="A59">
        <v>56</v>
      </c>
      <c r="B59" s="7" t="s">
        <v>146</v>
      </c>
      <c r="C59" s="7" t="s">
        <v>179</v>
      </c>
      <c r="D59" s="9" t="s">
        <v>209</v>
      </c>
      <c r="E59" t="s">
        <v>212</v>
      </c>
      <c r="F59" s="7" t="s">
        <v>70</v>
      </c>
      <c r="G59" s="7" t="s">
        <v>264</v>
      </c>
      <c r="I59" s="7" t="s">
        <v>313</v>
      </c>
    </row>
    <row r="60" spans="1:9" ht="45">
      <c r="A60">
        <v>57</v>
      </c>
      <c r="B60" s="7" t="s">
        <v>147</v>
      </c>
      <c r="C60" s="7" t="s">
        <v>180</v>
      </c>
      <c r="D60" s="9">
        <v>2025</v>
      </c>
      <c r="E60" t="s">
        <v>213</v>
      </c>
      <c r="F60" s="7" t="s">
        <v>23</v>
      </c>
      <c r="G60" s="7" t="s">
        <v>265</v>
      </c>
      <c r="I60" s="7" t="s">
        <v>314</v>
      </c>
    </row>
    <row r="61" spans="1:9" ht="45">
      <c r="A61">
        <v>58</v>
      </c>
      <c r="B61" s="7" t="s">
        <v>148</v>
      </c>
      <c r="C61" s="7" t="s">
        <v>181</v>
      </c>
      <c r="D61" s="9">
        <v>2024</v>
      </c>
      <c r="E61" t="s">
        <v>214</v>
      </c>
      <c r="F61" s="7" t="s">
        <v>241</v>
      </c>
      <c r="G61" s="7" t="s">
        <v>266</v>
      </c>
      <c r="I61" s="7" t="s">
        <v>315</v>
      </c>
    </row>
    <row r="62" spans="1:9" ht="45">
      <c r="A62">
        <v>59</v>
      </c>
      <c r="B62" s="7" t="s">
        <v>149</v>
      </c>
      <c r="C62" s="7" t="s">
        <v>181</v>
      </c>
      <c r="D62" s="9">
        <v>2024</v>
      </c>
      <c r="E62" t="s">
        <v>215</v>
      </c>
      <c r="F62" s="7" t="s">
        <v>242</v>
      </c>
      <c r="G62" s="7" t="s">
        <v>267</v>
      </c>
      <c r="I62" s="7" t="s">
        <v>316</v>
      </c>
    </row>
    <row r="63" spans="1:9" ht="45">
      <c r="A63">
        <v>60</v>
      </c>
      <c r="B63" s="7" t="s">
        <v>150</v>
      </c>
      <c r="C63" s="7" t="s">
        <v>182</v>
      </c>
      <c r="D63" s="9">
        <v>2022</v>
      </c>
      <c r="E63" t="s">
        <v>216</v>
      </c>
      <c r="F63" s="7" t="s">
        <v>70</v>
      </c>
      <c r="G63" s="7" t="s">
        <v>268</v>
      </c>
      <c r="I63" s="7" t="s">
        <v>317</v>
      </c>
    </row>
    <row r="64" spans="1:9" ht="60">
      <c r="A64">
        <v>61</v>
      </c>
      <c r="B64" s="7" t="s">
        <v>151</v>
      </c>
      <c r="C64" s="7" t="s">
        <v>183</v>
      </c>
      <c r="D64" s="9">
        <v>2021</v>
      </c>
      <c r="E64" t="s">
        <v>217</v>
      </c>
      <c r="F64" s="7" t="s">
        <v>243</v>
      </c>
      <c r="G64" s="7" t="s">
        <v>269</v>
      </c>
      <c r="I64" s="7" t="s">
        <v>318</v>
      </c>
    </row>
    <row r="65" spans="1:9" ht="45">
      <c r="A65">
        <v>62</v>
      </c>
      <c r="B65" s="7" t="s">
        <v>152</v>
      </c>
      <c r="C65" s="7" t="s">
        <v>206</v>
      </c>
      <c r="D65" s="9">
        <v>2020</v>
      </c>
      <c r="E65" t="s">
        <v>72</v>
      </c>
      <c r="F65" s="7" t="s">
        <v>23</v>
      </c>
      <c r="G65" s="7" t="s">
        <v>270</v>
      </c>
      <c r="I65" s="7" t="s">
        <v>319</v>
      </c>
    </row>
    <row r="66" spans="1:9" ht="45">
      <c r="A66">
        <v>63</v>
      </c>
      <c r="B66" s="7" t="s">
        <v>153</v>
      </c>
      <c r="C66" s="7" t="s">
        <v>185</v>
      </c>
      <c r="D66" s="9">
        <v>2020</v>
      </c>
      <c r="E66" t="s">
        <v>218</v>
      </c>
      <c r="F66" s="7" t="s">
        <v>243</v>
      </c>
      <c r="G66" s="7" t="s">
        <v>271</v>
      </c>
      <c r="I66" s="7" t="s">
        <v>320</v>
      </c>
    </row>
    <row r="67" spans="1:9" ht="60">
      <c r="A67">
        <v>64</v>
      </c>
      <c r="B67" s="7" t="s">
        <v>114</v>
      </c>
      <c r="C67" s="7" t="s">
        <v>170</v>
      </c>
      <c r="D67" s="9">
        <v>2017</v>
      </c>
      <c r="E67" t="s">
        <v>219</v>
      </c>
      <c r="F67" s="7" t="s">
        <v>244</v>
      </c>
      <c r="G67" s="7" t="s">
        <v>272</v>
      </c>
      <c r="I67" s="7" t="s">
        <v>321</v>
      </c>
    </row>
    <row r="68" spans="1:9" ht="45">
      <c r="A68">
        <v>65</v>
      </c>
      <c r="B68" s="7" t="s">
        <v>154</v>
      </c>
      <c r="C68" s="7" t="s">
        <v>186</v>
      </c>
      <c r="D68" s="9" t="s">
        <v>209</v>
      </c>
      <c r="E68" t="s">
        <v>16</v>
      </c>
      <c r="F68" s="7" t="s">
        <v>49</v>
      </c>
      <c r="G68" s="7" t="s">
        <v>273</v>
      </c>
      <c r="I68" s="7" t="s">
        <v>322</v>
      </c>
    </row>
    <row r="69" spans="1:9" ht="45">
      <c r="A69">
        <v>66</v>
      </c>
      <c r="B69" s="7" t="s">
        <v>155</v>
      </c>
      <c r="C69" s="7" t="s">
        <v>189</v>
      </c>
      <c r="D69" s="9">
        <v>2007</v>
      </c>
      <c r="E69" t="s">
        <v>222</v>
      </c>
      <c r="F69" s="7" t="s">
        <v>245</v>
      </c>
      <c r="G69" s="7" t="s">
        <v>276</v>
      </c>
      <c r="I69" s="7" t="s">
        <v>325</v>
      </c>
    </row>
    <row r="70" spans="1:9" ht="45">
      <c r="A70">
        <v>67</v>
      </c>
      <c r="B70" s="7" t="s">
        <v>156</v>
      </c>
      <c r="C70" s="7" t="s">
        <v>171</v>
      </c>
      <c r="D70" s="9">
        <v>2020</v>
      </c>
      <c r="E70" t="s">
        <v>72</v>
      </c>
      <c r="F70" s="7" t="s">
        <v>23</v>
      </c>
      <c r="G70" s="7" t="s">
        <v>280</v>
      </c>
      <c r="I70" s="7" t="s">
        <v>306</v>
      </c>
    </row>
    <row r="71" spans="1:9" ht="45">
      <c r="A71">
        <v>68</v>
      </c>
      <c r="B71" s="7" t="s">
        <v>157</v>
      </c>
      <c r="C71" s="7" t="s">
        <v>171</v>
      </c>
      <c r="D71" s="9">
        <v>2020</v>
      </c>
      <c r="E71" t="s">
        <v>72</v>
      </c>
      <c r="F71" s="7" t="s">
        <v>23</v>
      </c>
      <c r="G71" s="7" t="s">
        <v>281</v>
      </c>
      <c r="I71" s="7" t="s">
        <v>329</v>
      </c>
    </row>
    <row r="72" spans="1:9" ht="45">
      <c r="A72">
        <v>69</v>
      </c>
      <c r="B72" s="7" t="s">
        <v>158</v>
      </c>
      <c r="C72" s="7" t="s">
        <v>191</v>
      </c>
      <c r="D72" s="9">
        <v>2019</v>
      </c>
      <c r="E72" t="s">
        <v>72</v>
      </c>
      <c r="F72" s="7" t="s">
        <v>246</v>
      </c>
      <c r="G72" s="7" t="s">
        <v>282</v>
      </c>
      <c r="I72" s="7" t="s">
        <v>330</v>
      </c>
    </row>
    <row r="73" spans="1:9" ht="60">
      <c r="A73">
        <v>70</v>
      </c>
      <c r="B73" s="7" t="s">
        <v>100</v>
      </c>
      <c r="C73" s="7" t="s">
        <v>172</v>
      </c>
      <c r="D73" s="9">
        <v>2016</v>
      </c>
      <c r="E73" t="s">
        <v>72</v>
      </c>
      <c r="F73" s="7" t="s">
        <v>23</v>
      </c>
      <c r="G73" s="7" t="s">
        <v>303</v>
      </c>
      <c r="I73" s="7" t="s">
        <v>350</v>
      </c>
    </row>
    <row r="74" spans="1:9" ht="60">
      <c r="A74">
        <v>71</v>
      </c>
      <c r="B74" s="7" t="s">
        <v>159</v>
      </c>
      <c r="C74" s="7" t="s">
        <v>192</v>
      </c>
      <c r="D74" s="9">
        <v>2021</v>
      </c>
      <c r="E74" t="s">
        <v>72</v>
      </c>
      <c r="F74" s="7" t="s">
        <v>49</v>
      </c>
      <c r="G74" s="7" t="s">
        <v>283</v>
      </c>
      <c r="I74" s="7" t="s">
        <v>331</v>
      </c>
    </row>
    <row r="75" spans="1:9" ht="45">
      <c r="A75">
        <v>72</v>
      </c>
      <c r="B75" s="7" t="s">
        <v>127</v>
      </c>
      <c r="C75" s="7" t="s">
        <v>193</v>
      </c>
      <c r="D75" s="9">
        <v>2020</v>
      </c>
      <c r="E75" t="s">
        <v>224</v>
      </c>
      <c r="F75" s="7" t="s">
        <v>247</v>
      </c>
      <c r="G75" s="7" t="s">
        <v>285</v>
      </c>
      <c r="I75" s="7" t="s">
        <v>333</v>
      </c>
    </row>
    <row r="76" spans="1:9" ht="60">
      <c r="A76">
        <v>73</v>
      </c>
      <c r="B76" s="7" t="s">
        <v>160</v>
      </c>
      <c r="C76" s="7" t="s">
        <v>193</v>
      </c>
      <c r="D76" s="9">
        <v>2020</v>
      </c>
      <c r="E76" t="s">
        <v>72</v>
      </c>
      <c r="F76" s="7" t="s">
        <v>243</v>
      </c>
      <c r="G76" s="7" t="s">
        <v>286</v>
      </c>
      <c r="I76" s="7" t="s">
        <v>334</v>
      </c>
    </row>
    <row r="77" spans="1:9" ht="60">
      <c r="A77">
        <v>74</v>
      </c>
      <c r="B77" s="7" t="s">
        <v>161</v>
      </c>
      <c r="C77" s="7" t="s">
        <v>195</v>
      </c>
      <c r="D77" s="9">
        <v>2019</v>
      </c>
      <c r="E77" t="s">
        <v>228</v>
      </c>
      <c r="F77" s="7" t="s">
        <v>248</v>
      </c>
      <c r="G77" s="7" t="s">
        <v>290</v>
      </c>
      <c r="I77" s="7" t="s">
        <v>338</v>
      </c>
    </row>
    <row r="78" spans="1:9" ht="75">
      <c r="A78">
        <v>75</v>
      </c>
      <c r="B78" s="7" t="s">
        <v>162</v>
      </c>
      <c r="C78" s="7" t="s">
        <v>196</v>
      </c>
      <c r="E78" t="s">
        <v>229</v>
      </c>
      <c r="F78" s="7" t="s">
        <v>249</v>
      </c>
      <c r="G78" s="7" t="s">
        <v>291</v>
      </c>
      <c r="I78" s="7" t="s">
        <v>339</v>
      </c>
    </row>
    <row r="79" spans="1:9" ht="75">
      <c r="A79">
        <v>76</v>
      </c>
      <c r="B79" s="7" t="s">
        <v>134</v>
      </c>
      <c r="C79" s="7" t="s">
        <v>197</v>
      </c>
      <c r="D79" s="9">
        <v>2024</v>
      </c>
      <c r="E79" t="s">
        <v>230</v>
      </c>
      <c r="F79" s="7" t="s">
        <v>249</v>
      </c>
      <c r="G79" s="7" t="s">
        <v>292</v>
      </c>
      <c r="I79" s="7" t="s">
        <v>340</v>
      </c>
    </row>
    <row r="80" spans="1:9" ht="45">
      <c r="A80">
        <v>77</v>
      </c>
      <c r="B80" s="7" t="s">
        <v>163</v>
      </c>
      <c r="C80" s="7" t="s">
        <v>207</v>
      </c>
      <c r="E80" t="s">
        <v>233</v>
      </c>
      <c r="F80" s="7" t="s">
        <v>249</v>
      </c>
      <c r="G80" s="7" t="s">
        <v>295</v>
      </c>
      <c r="I80" s="7" t="s">
        <v>343</v>
      </c>
    </row>
    <row r="81" spans="1:9" ht="60">
      <c r="A81">
        <v>78</v>
      </c>
      <c r="B81" s="7" t="s">
        <v>164</v>
      </c>
      <c r="C81" s="7" t="s">
        <v>201</v>
      </c>
      <c r="D81" s="9">
        <v>2025</v>
      </c>
      <c r="E81" t="s">
        <v>234</v>
      </c>
      <c r="F81" s="7" t="s">
        <v>250</v>
      </c>
      <c r="G81" s="7" t="s">
        <v>296</v>
      </c>
      <c r="I81" s="7" t="s">
        <v>344</v>
      </c>
    </row>
    <row r="82" spans="1:9" ht="60">
      <c r="A82">
        <v>79</v>
      </c>
      <c r="B82" s="7" t="s">
        <v>165</v>
      </c>
      <c r="C82" s="7" t="s">
        <v>202</v>
      </c>
      <c r="E82" t="s">
        <v>235</v>
      </c>
      <c r="F82" s="7" t="s">
        <v>251</v>
      </c>
      <c r="G82" s="7" t="s">
        <v>297</v>
      </c>
      <c r="I82" s="7" t="s">
        <v>345</v>
      </c>
    </row>
    <row r="83" spans="1:9" ht="60">
      <c r="A83">
        <v>80</v>
      </c>
      <c r="B83" s="7" t="s">
        <v>166</v>
      </c>
      <c r="C83" s="7" t="s">
        <v>177</v>
      </c>
      <c r="E83" t="s">
        <v>236</v>
      </c>
      <c r="F83" s="7" t="s">
        <v>250</v>
      </c>
      <c r="G83" s="7" t="s">
        <v>298</v>
      </c>
      <c r="I83" s="7" t="s">
        <v>351</v>
      </c>
    </row>
    <row r="84" spans="1:9" ht="60">
      <c r="A84">
        <v>81</v>
      </c>
      <c r="B84" s="7" t="s">
        <v>167</v>
      </c>
      <c r="C84" s="7" t="s">
        <v>208</v>
      </c>
      <c r="E84" t="s">
        <v>239</v>
      </c>
      <c r="F84" s="7" t="s">
        <v>250</v>
      </c>
      <c r="G84" s="7" t="s">
        <v>301</v>
      </c>
      <c r="I84" s="7" t="s">
        <v>349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75448-0CD1-47A6-B8D5-3F7A6615536C}">
  <dimension ref="A1:J18"/>
  <sheetViews>
    <sheetView workbookViewId="0">
      <selection activeCell="B4" sqref="B4"/>
    </sheetView>
  </sheetViews>
  <sheetFormatPr defaultRowHeight="15"/>
  <cols>
    <col min="2" max="2" width="37" customWidth="1"/>
    <col min="3" max="3" width="14.5703125" customWidth="1"/>
    <col min="4" max="4" width="11.85546875" customWidth="1"/>
    <col min="6" max="6" width="15.7109375" customWidth="1"/>
    <col min="7" max="7" width="27" customWidth="1"/>
  </cols>
  <sheetData>
    <row r="1" spans="1:10" ht="18">
      <c r="B1" s="1" t="s">
        <v>28</v>
      </c>
    </row>
    <row r="3" spans="1:10" ht="60">
      <c r="B3" s="3" t="s">
        <v>352</v>
      </c>
      <c r="C3" s="3" t="s">
        <v>2</v>
      </c>
      <c r="D3" s="3" t="s">
        <v>3</v>
      </c>
      <c r="E3" s="3" t="s">
        <v>4</v>
      </c>
      <c r="F3" s="3" t="s">
        <v>5</v>
      </c>
      <c r="G3" s="3" t="s">
        <v>353</v>
      </c>
      <c r="H3" s="3" t="s">
        <v>13</v>
      </c>
      <c r="I3" s="3" t="s">
        <v>8</v>
      </c>
      <c r="J3" s="3" t="s">
        <v>9</v>
      </c>
    </row>
    <row r="4" spans="1:10" ht="60">
      <c r="A4">
        <v>1</v>
      </c>
      <c r="B4" s="4" t="s">
        <v>29</v>
      </c>
      <c r="C4" s="4" t="s">
        <v>30</v>
      </c>
      <c r="D4" s="4">
        <v>2025</v>
      </c>
      <c r="E4" s="4" t="s">
        <v>31</v>
      </c>
      <c r="F4" s="4" t="s">
        <v>23</v>
      </c>
      <c r="G4" s="4" t="s">
        <v>354</v>
      </c>
      <c r="H4" s="5" t="s">
        <v>13</v>
      </c>
      <c r="I4" s="4" t="s">
        <v>32</v>
      </c>
      <c r="J4" s="4" t="s">
        <v>20</v>
      </c>
    </row>
    <row r="5" spans="1:10" ht="135">
      <c r="A5">
        <v>2</v>
      </c>
      <c r="B5" s="4" t="s">
        <v>33</v>
      </c>
      <c r="C5" s="4" t="s">
        <v>30</v>
      </c>
      <c r="D5" s="4" t="s">
        <v>20</v>
      </c>
      <c r="E5" s="4" t="s">
        <v>34</v>
      </c>
      <c r="F5" s="4" t="s">
        <v>23</v>
      </c>
      <c r="G5" s="4" t="s">
        <v>355</v>
      </c>
      <c r="H5" s="5" t="s">
        <v>13</v>
      </c>
      <c r="I5" s="4" t="s">
        <v>32</v>
      </c>
      <c r="J5" s="4" t="s">
        <v>20</v>
      </c>
    </row>
    <row r="6" spans="1:10" ht="120">
      <c r="A6">
        <v>3</v>
      </c>
      <c r="B6" s="4" t="s">
        <v>35</v>
      </c>
      <c r="C6" s="4" t="s">
        <v>30</v>
      </c>
      <c r="D6" s="4" t="s">
        <v>20</v>
      </c>
      <c r="E6" s="4" t="s">
        <v>36</v>
      </c>
      <c r="F6" s="4" t="s">
        <v>23</v>
      </c>
      <c r="G6" s="4" t="s">
        <v>356</v>
      </c>
      <c r="H6" s="5" t="s">
        <v>13</v>
      </c>
      <c r="I6" s="4" t="s">
        <v>32</v>
      </c>
      <c r="J6" s="4" t="s">
        <v>20</v>
      </c>
    </row>
    <row r="7" spans="1:10" ht="75">
      <c r="A7">
        <v>4</v>
      </c>
      <c r="B7" s="4" t="s">
        <v>37</v>
      </c>
      <c r="C7" s="4" t="s">
        <v>30</v>
      </c>
      <c r="D7" s="4" t="s">
        <v>20</v>
      </c>
      <c r="E7" s="4" t="s">
        <v>36</v>
      </c>
      <c r="F7" s="4" t="s">
        <v>38</v>
      </c>
      <c r="G7" s="4" t="s">
        <v>357</v>
      </c>
      <c r="H7" s="5" t="s">
        <v>13</v>
      </c>
      <c r="I7" s="4" t="s">
        <v>32</v>
      </c>
      <c r="J7" s="4" t="s">
        <v>20</v>
      </c>
    </row>
    <row r="8" spans="1:10" ht="75">
      <c r="A8">
        <v>5</v>
      </c>
      <c r="B8" s="4" t="s">
        <v>39</v>
      </c>
      <c r="C8" s="4" t="s">
        <v>40</v>
      </c>
      <c r="D8" s="4">
        <v>2012</v>
      </c>
      <c r="E8" s="4" t="s">
        <v>41</v>
      </c>
      <c r="F8" s="4" t="s">
        <v>23</v>
      </c>
      <c r="G8" s="4" t="s">
        <v>358</v>
      </c>
      <c r="H8" s="5" t="s">
        <v>13</v>
      </c>
      <c r="I8" s="4" t="s">
        <v>32</v>
      </c>
      <c r="J8" s="4" t="s">
        <v>20</v>
      </c>
    </row>
    <row r="9" spans="1:10" ht="90">
      <c r="A9">
        <v>6</v>
      </c>
      <c r="B9" s="4" t="s">
        <v>42</v>
      </c>
      <c r="C9" s="4" t="s">
        <v>40</v>
      </c>
      <c r="D9" s="4">
        <v>2017</v>
      </c>
      <c r="E9" s="4" t="s">
        <v>43</v>
      </c>
      <c r="F9" s="4" t="s">
        <v>23</v>
      </c>
      <c r="G9" s="4" t="s">
        <v>359</v>
      </c>
      <c r="H9" s="5" t="s">
        <v>13</v>
      </c>
      <c r="I9" s="4" t="s">
        <v>32</v>
      </c>
      <c r="J9" s="4" t="s">
        <v>20</v>
      </c>
    </row>
    <row r="10" spans="1:10" ht="90">
      <c r="A10">
        <v>7</v>
      </c>
      <c r="B10" s="4" t="s">
        <v>42</v>
      </c>
      <c r="C10" s="4" t="s">
        <v>40</v>
      </c>
      <c r="D10" s="4">
        <v>2017</v>
      </c>
      <c r="E10" s="4" t="s">
        <v>43</v>
      </c>
      <c r="F10" s="4" t="s">
        <v>23</v>
      </c>
      <c r="G10" s="4" t="s">
        <v>359</v>
      </c>
      <c r="H10" s="5" t="s">
        <v>13</v>
      </c>
      <c r="I10" s="4" t="s">
        <v>32</v>
      </c>
      <c r="J10" s="4" t="s">
        <v>20</v>
      </c>
    </row>
    <row r="11" spans="1:10" ht="90">
      <c r="A11">
        <v>8</v>
      </c>
      <c r="B11" s="4" t="s">
        <v>42</v>
      </c>
      <c r="C11" s="4" t="s">
        <v>40</v>
      </c>
      <c r="D11" s="4">
        <v>2017</v>
      </c>
      <c r="E11" s="4" t="s">
        <v>43</v>
      </c>
      <c r="F11" s="4" t="s">
        <v>23</v>
      </c>
      <c r="G11" s="4" t="s">
        <v>359</v>
      </c>
      <c r="H11" s="5" t="s">
        <v>13</v>
      </c>
      <c r="I11" s="4" t="s">
        <v>32</v>
      </c>
      <c r="J11" s="4" t="s">
        <v>20</v>
      </c>
    </row>
    <row r="12" spans="1:10" ht="90">
      <c r="A12">
        <v>9</v>
      </c>
      <c r="B12" s="4" t="s">
        <v>42</v>
      </c>
      <c r="C12" s="4" t="s">
        <v>40</v>
      </c>
      <c r="D12" s="4">
        <v>2017</v>
      </c>
      <c r="E12" s="4" t="s">
        <v>43</v>
      </c>
      <c r="F12" s="4" t="s">
        <v>23</v>
      </c>
      <c r="G12" s="4" t="s">
        <v>359</v>
      </c>
      <c r="H12" s="5" t="s">
        <v>13</v>
      </c>
      <c r="I12" s="4" t="s">
        <v>32</v>
      </c>
      <c r="J12" s="4" t="s">
        <v>20</v>
      </c>
    </row>
    <row r="13" spans="1:10" ht="105">
      <c r="A13">
        <v>10</v>
      </c>
      <c r="B13" s="4" t="s">
        <v>44</v>
      </c>
      <c r="C13" s="4" t="s">
        <v>45</v>
      </c>
      <c r="D13" s="4" t="s">
        <v>20</v>
      </c>
      <c r="E13" s="4" t="s">
        <v>46</v>
      </c>
      <c r="F13" s="4" t="s">
        <v>360</v>
      </c>
      <c r="G13" s="4" t="s">
        <v>361</v>
      </c>
      <c r="H13" s="5" t="s">
        <v>13</v>
      </c>
      <c r="I13" s="4" t="s">
        <v>32</v>
      </c>
    </row>
    <row r="14" spans="1:10" ht="75">
      <c r="A14">
        <v>11</v>
      </c>
      <c r="B14" s="4" t="s">
        <v>362</v>
      </c>
      <c r="C14" s="4" t="s">
        <v>45</v>
      </c>
      <c r="D14" s="4" t="s">
        <v>20</v>
      </c>
      <c r="E14" s="4" t="s">
        <v>363</v>
      </c>
      <c r="F14" s="4" t="s">
        <v>360</v>
      </c>
      <c r="G14" s="4" t="s">
        <v>364</v>
      </c>
      <c r="H14" s="5" t="s">
        <v>13</v>
      </c>
      <c r="I14" s="4" t="s">
        <v>32</v>
      </c>
    </row>
    <row r="15" spans="1:10" ht="135">
      <c r="A15">
        <v>12</v>
      </c>
      <c r="B15" s="4" t="s">
        <v>365</v>
      </c>
      <c r="C15" s="4" t="s">
        <v>366</v>
      </c>
      <c r="D15" s="4" t="s">
        <v>367</v>
      </c>
      <c r="E15" s="4" t="s">
        <v>368</v>
      </c>
      <c r="F15" s="4" t="s">
        <v>23</v>
      </c>
      <c r="G15" s="4" t="s">
        <v>369</v>
      </c>
      <c r="H15" s="5" t="s">
        <v>13</v>
      </c>
      <c r="I15" s="4" t="s">
        <v>32</v>
      </c>
    </row>
    <row r="16" spans="1:10" ht="105">
      <c r="A16">
        <v>13</v>
      </c>
      <c r="B16" s="4" t="s">
        <v>370</v>
      </c>
      <c r="C16" s="4" t="s">
        <v>371</v>
      </c>
      <c r="D16" s="4" t="s">
        <v>20</v>
      </c>
      <c r="E16" s="4" t="s">
        <v>372</v>
      </c>
      <c r="F16" s="4" t="s">
        <v>360</v>
      </c>
      <c r="G16" s="4" t="s">
        <v>373</v>
      </c>
      <c r="H16" s="5" t="s">
        <v>13</v>
      </c>
      <c r="I16" s="4" t="s">
        <v>32</v>
      </c>
    </row>
    <row r="17" spans="1:9" ht="75">
      <c r="A17">
        <v>14</v>
      </c>
      <c r="B17" s="4" t="s">
        <v>374</v>
      </c>
      <c r="C17" s="4" t="s">
        <v>375</v>
      </c>
      <c r="D17" s="11">
        <v>45870</v>
      </c>
      <c r="E17" s="4" t="s">
        <v>41</v>
      </c>
      <c r="F17" s="4" t="s">
        <v>376</v>
      </c>
      <c r="G17" s="4" t="s">
        <v>377</v>
      </c>
      <c r="H17" s="5" t="s">
        <v>13</v>
      </c>
      <c r="I17" s="4" t="s">
        <v>32</v>
      </c>
    </row>
    <row r="18" spans="1:9" ht="75">
      <c r="A18">
        <v>15</v>
      </c>
      <c r="B18" s="4" t="s">
        <v>378</v>
      </c>
      <c r="C18" s="4" t="s">
        <v>375</v>
      </c>
      <c r="D18" s="11">
        <v>45870</v>
      </c>
      <c r="E18" s="4" t="s">
        <v>41</v>
      </c>
      <c r="F18" s="4" t="s">
        <v>376</v>
      </c>
      <c r="G18" s="4" t="s">
        <v>379</v>
      </c>
      <c r="H18" s="5" t="s">
        <v>13</v>
      </c>
      <c r="I18" s="4" t="s">
        <v>32</v>
      </c>
    </row>
  </sheetData>
  <hyperlinks>
    <hyperlink ref="H4" r:id="rId1" display="https://alzfae.org/formacion-online-para-familiares-de-personas-con-alzheimer-abril-2025/" xr:uid="{E0CE116A-1C39-408F-93D1-CB0FCE85D97F}"/>
    <hyperlink ref="H5" r:id="rId2" display="https://alzfae.org/cuidador/" xr:uid="{7A55F1EE-4464-4C16-9797-DFB99776B927}"/>
    <hyperlink ref="H6" r:id="rId3" display="https://alzfae.org/cuidador/" xr:uid="{2CB6A821-5855-432E-B0AB-8E65255E7195}"/>
    <hyperlink ref="H7" r:id="rId4" display="https://alzfae.org/el-alzheimer/" xr:uid="{DC8EA2FB-AEF8-4C03-991D-36694FDFF4DA}"/>
    <hyperlink ref="H8" r:id="rId5" display="https://www.clinicbarcelona.org/uploads/media/default/0001/09/3bb8f30560548ecfc20f15db38ac0e0da8e14a01.pdf" xr:uid="{474E4761-D160-4B1B-A10B-7586181FD088}"/>
    <hyperlink ref="H9" r:id="rId6" display="https://www.youtube.com/watch?v=J5NYAzLeCkc&amp;t=33s" xr:uid="{7C042CD1-5AED-4F30-AF6A-CA08315A3ED4}"/>
    <hyperlink ref="H10" r:id="rId7" display="https://www.youtube.com/watch?v=KNDo6l-Lotw" xr:uid="{1CAA97DF-E493-4512-9E63-4B350C2A0906}"/>
    <hyperlink ref="H11" r:id="rId8" display="https://www.youtube.com/watch?v=2hf--uUSFEY&amp;t=23s" xr:uid="{C171DC55-DDAB-4CF3-8FEB-9221F16E1DBB}"/>
    <hyperlink ref="H12" r:id="rId9" display="https://www.youtube.com/watch?v=3634ZQV7qq0&amp;t=5s" xr:uid="{D636A064-F8AD-4840-ABF1-857A6318D935}"/>
    <hyperlink ref="H13" r:id="rId10" display="https://crealzheimer.imserso.es/documentacion/recursos" xr:uid="{850AADF9-23F1-448F-8924-5F1926357535}"/>
    <hyperlink ref="H14" r:id="rId11" display="https://crealzheimer.imserso.es/formacion/acciones-formativas" xr:uid="{BB45555F-51F2-46E6-80C5-A4F3D7F359C5}"/>
    <hyperlink ref="H15" r:id="rId12" display="https://formacion.segg.es/curso-cuidadores-personas-mayores-dependientes2025/index.asp" xr:uid="{16A9E630-4935-4CD2-A001-9EB0B427F362}"/>
    <hyperlink ref="H16" r:id="rId13" display="https://www.sanidad.gob.es/areas/calidadAsistencial/estrategias/enfermedadesNeurodegenerativas/home.htm" xr:uid="{F2E4FB11-9B42-4A20-9B33-3173821DCBE4}"/>
    <hyperlink ref="H17" r:id="rId14" display="https://www.ceafa.es/files/2025/07/soledad-1.pdf" xr:uid="{BCBCF9C0-DA3A-4198-9C0D-6224BD5298BD}"/>
    <hyperlink ref="H18" r:id="rId15" display="https://www.ceafa.es/files/2025/06/edadismo-def.pdf" xr:uid="{46F8C5E1-B931-40F7-954F-59401133295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FC59B-09E3-4A84-8775-60461AA9AC24}">
  <dimension ref="A1:J16"/>
  <sheetViews>
    <sheetView topLeftCell="A7" workbookViewId="0">
      <selection activeCell="B9" sqref="B9"/>
    </sheetView>
  </sheetViews>
  <sheetFormatPr defaultRowHeight="15"/>
  <cols>
    <col min="2" max="2" width="38.140625" customWidth="1"/>
    <col min="3" max="3" width="28" customWidth="1"/>
    <col min="4" max="4" width="11.140625" customWidth="1"/>
    <col min="5" max="5" width="10.7109375" customWidth="1"/>
    <col min="6" max="6" width="11.7109375" customWidth="1"/>
    <col min="7" max="7" width="37.7109375" customWidth="1"/>
    <col min="9" max="9" width="11.7109375" customWidth="1"/>
  </cols>
  <sheetData>
    <row r="1" spans="1:10" ht="18">
      <c r="B1" s="1" t="s">
        <v>47</v>
      </c>
    </row>
    <row r="3" spans="1:10" ht="60">
      <c r="B3" s="3" t="s">
        <v>1</v>
      </c>
      <c r="C3" s="3" t="s">
        <v>2</v>
      </c>
      <c r="D3" s="3" t="s">
        <v>3</v>
      </c>
      <c r="E3" s="3" t="s">
        <v>4</v>
      </c>
      <c r="F3" s="3" t="s">
        <v>5</v>
      </c>
      <c r="G3" s="3" t="s">
        <v>6</v>
      </c>
      <c r="H3" s="3" t="s">
        <v>7</v>
      </c>
      <c r="I3" s="3" t="s">
        <v>8</v>
      </c>
      <c r="J3" s="3" t="s">
        <v>9</v>
      </c>
    </row>
    <row r="4" spans="1:10" ht="75">
      <c r="A4">
        <v>1</v>
      </c>
      <c r="B4" s="12" t="s">
        <v>380</v>
      </c>
      <c r="C4" s="4" t="s">
        <v>381</v>
      </c>
      <c r="D4" s="4">
        <v>2017</v>
      </c>
      <c r="E4" s="4" t="s">
        <v>48</v>
      </c>
      <c r="F4" s="4" t="s">
        <v>49</v>
      </c>
      <c r="G4" s="4" t="s">
        <v>382</v>
      </c>
      <c r="H4" s="5" t="s">
        <v>13</v>
      </c>
      <c r="I4" s="4" t="s">
        <v>50</v>
      </c>
      <c r="J4" s="4" t="s">
        <v>20</v>
      </c>
    </row>
    <row r="5" spans="1:10" ht="90">
      <c r="A5">
        <v>2</v>
      </c>
      <c r="B5" s="12" t="s">
        <v>383</v>
      </c>
      <c r="C5" s="4" t="s">
        <v>51</v>
      </c>
      <c r="D5" s="4" t="s">
        <v>20</v>
      </c>
      <c r="E5" s="4" t="s">
        <v>52</v>
      </c>
      <c r="F5" s="4" t="s">
        <v>49</v>
      </c>
      <c r="G5" s="4" t="s">
        <v>384</v>
      </c>
      <c r="H5" s="5" t="s">
        <v>13</v>
      </c>
      <c r="I5" s="4" t="s">
        <v>50</v>
      </c>
      <c r="J5" s="4" t="s">
        <v>20</v>
      </c>
    </row>
    <row r="6" spans="1:10" ht="90">
      <c r="A6">
        <v>3</v>
      </c>
      <c r="B6" s="12" t="s">
        <v>385</v>
      </c>
      <c r="C6" s="4" t="s">
        <v>53</v>
      </c>
      <c r="D6" s="4">
        <v>2024</v>
      </c>
      <c r="E6" s="4" t="s">
        <v>54</v>
      </c>
      <c r="F6" s="4" t="s">
        <v>38</v>
      </c>
      <c r="G6" s="4" t="s">
        <v>386</v>
      </c>
      <c r="H6" s="5" t="s">
        <v>13</v>
      </c>
      <c r="I6" s="4" t="s">
        <v>50</v>
      </c>
      <c r="J6" s="4" t="s">
        <v>20</v>
      </c>
    </row>
    <row r="7" spans="1:10" ht="45">
      <c r="A7">
        <v>4</v>
      </c>
      <c r="B7" s="12" t="s">
        <v>387</v>
      </c>
      <c r="C7" s="4" t="s">
        <v>388</v>
      </c>
      <c r="D7" s="4">
        <v>2021</v>
      </c>
      <c r="E7" s="4" t="s">
        <v>48</v>
      </c>
      <c r="F7" s="4" t="s">
        <v>49</v>
      </c>
      <c r="G7" s="4" t="s">
        <v>389</v>
      </c>
      <c r="H7" s="5" t="s">
        <v>13</v>
      </c>
      <c r="I7" s="4" t="s">
        <v>50</v>
      </c>
      <c r="J7" s="4" t="s">
        <v>20</v>
      </c>
    </row>
    <row r="8" spans="1:10" ht="60">
      <c r="A8">
        <v>5</v>
      </c>
      <c r="B8" s="12" t="s">
        <v>390</v>
      </c>
      <c r="C8" s="4" t="s">
        <v>391</v>
      </c>
      <c r="D8" s="4">
        <v>2024</v>
      </c>
      <c r="E8" s="4" t="s">
        <v>54</v>
      </c>
      <c r="F8" s="4" t="s">
        <v>55</v>
      </c>
      <c r="G8" s="4" t="s">
        <v>392</v>
      </c>
      <c r="H8" s="5" t="s">
        <v>13</v>
      </c>
      <c r="I8" s="4" t="s">
        <v>50</v>
      </c>
      <c r="J8" s="4" t="s">
        <v>20</v>
      </c>
    </row>
    <row r="9" spans="1:10" ht="45">
      <c r="A9">
        <v>6</v>
      </c>
      <c r="B9" s="12" t="s">
        <v>56</v>
      </c>
      <c r="C9" s="4" t="s">
        <v>393</v>
      </c>
      <c r="D9" s="4">
        <v>2024</v>
      </c>
      <c r="E9" s="4" t="s">
        <v>54</v>
      </c>
      <c r="F9" s="4" t="s">
        <v>38</v>
      </c>
      <c r="G9" s="4" t="s">
        <v>394</v>
      </c>
      <c r="H9" s="5" t="s">
        <v>13</v>
      </c>
      <c r="I9" s="4" t="s">
        <v>50</v>
      </c>
      <c r="J9" s="4" t="s">
        <v>20</v>
      </c>
    </row>
    <row r="10" spans="1:10" ht="30">
      <c r="A10">
        <v>7</v>
      </c>
      <c r="B10" s="12" t="s">
        <v>395</v>
      </c>
      <c r="C10" s="4" t="s">
        <v>57</v>
      </c>
      <c r="D10" s="4">
        <v>2022</v>
      </c>
      <c r="E10" s="4" t="s">
        <v>54</v>
      </c>
      <c r="F10" s="4" t="s">
        <v>38</v>
      </c>
      <c r="G10" s="4" t="s">
        <v>396</v>
      </c>
      <c r="H10" s="5" t="s">
        <v>13</v>
      </c>
      <c r="I10" s="4" t="s">
        <v>50</v>
      </c>
      <c r="J10" s="4" t="s">
        <v>20</v>
      </c>
    </row>
    <row r="11" spans="1:10" ht="30">
      <c r="A11">
        <v>8</v>
      </c>
      <c r="B11" s="12" t="s">
        <v>58</v>
      </c>
      <c r="C11" s="4" t="s">
        <v>59</v>
      </c>
      <c r="D11" s="4">
        <v>2022</v>
      </c>
      <c r="E11" s="4" t="s">
        <v>54</v>
      </c>
      <c r="F11" s="4" t="s">
        <v>38</v>
      </c>
      <c r="G11" s="4" t="s">
        <v>397</v>
      </c>
      <c r="H11" s="5" t="s">
        <v>13</v>
      </c>
      <c r="I11" s="4" t="s">
        <v>50</v>
      </c>
      <c r="J11" s="4" t="s">
        <v>20</v>
      </c>
    </row>
    <row r="12" spans="1:10" ht="60">
      <c r="A12">
        <v>9</v>
      </c>
      <c r="B12" s="12" t="s">
        <v>60</v>
      </c>
      <c r="C12" s="4" t="s">
        <v>20</v>
      </c>
      <c r="D12" s="4">
        <v>2022</v>
      </c>
      <c r="E12" s="4" t="s">
        <v>54</v>
      </c>
      <c r="F12" s="4" t="s">
        <v>61</v>
      </c>
      <c r="G12" s="4" t="s">
        <v>398</v>
      </c>
      <c r="H12" s="5" t="s">
        <v>13</v>
      </c>
      <c r="I12" s="4" t="s">
        <v>50</v>
      </c>
      <c r="J12" s="4" t="s">
        <v>20</v>
      </c>
    </row>
    <row r="13" spans="1:10" ht="75">
      <c r="A13">
        <v>10</v>
      </c>
      <c r="B13" s="12" t="s">
        <v>399</v>
      </c>
      <c r="C13" s="4" t="s">
        <v>400</v>
      </c>
      <c r="D13" s="4" t="s">
        <v>401</v>
      </c>
      <c r="E13" s="4" t="s">
        <v>402</v>
      </c>
      <c r="F13" s="4" t="s">
        <v>403</v>
      </c>
      <c r="G13" s="4" t="s">
        <v>404</v>
      </c>
      <c r="H13" s="5" t="s">
        <v>13</v>
      </c>
      <c r="I13" s="4" t="s">
        <v>50</v>
      </c>
    </row>
    <row r="14" spans="1:10" ht="60">
      <c r="A14">
        <v>11</v>
      </c>
      <c r="B14" s="12" t="s">
        <v>405</v>
      </c>
      <c r="C14" s="4" t="s">
        <v>406</v>
      </c>
      <c r="D14" s="4">
        <v>2020</v>
      </c>
      <c r="E14" s="4" t="s">
        <v>54</v>
      </c>
      <c r="F14" s="4" t="s">
        <v>407</v>
      </c>
      <c r="G14" s="4" t="s">
        <v>408</v>
      </c>
      <c r="H14" s="5" t="s">
        <v>13</v>
      </c>
      <c r="I14" s="4" t="s">
        <v>50</v>
      </c>
    </row>
    <row r="15" spans="1:10" ht="45">
      <c r="A15">
        <v>12</v>
      </c>
      <c r="B15" s="12" t="s">
        <v>409</v>
      </c>
      <c r="C15" s="4" t="s">
        <v>410</v>
      </c>
      <c r="D15" s="4">
        <v>2024</v>
      </c>
      <c r="E15" s="4" t="s">
        <v>54</v>
      </c>
      <c r="F15" s="4" t="s">
        <v>411</v>
      </c>
      <c r="G15" s="4" t="s">
        <v>412</v>
      </c>
      <c r="H15" s="5" t="s">
        <v>13</v>
      </c>
      <c r="I15" s="4" t="s">
        <v>50</v>
      </c>
    </row>
    <row r="16" spans="1:10" ht="45">
      <c r="A16">
        <v>13</v>
      </c>
      <c r="B16" s="12" t="s">
        <v>413</v>
      </c>
      <c r="C16" s="4" t="s">
        <v>414</v>
      </c>
      <c r="D16" s="4">
        <v>2022</v>
      </c>
      <c r="E16" s="4" t="s">
        <v>54</v>
      </c>
      <c r="F16" s="4" t="s">
        <v>49</v>
      </c>
      <c r="G16" s="4" t="s">
        <v>415</v>
      </c>
      <c r="H16" s="5" t="s">
        <v>13</v>
      </c>
      <c r="I16" s="4" t="s">
        <v>50</v>
      </c>
    </row>
  </sheetData>
  <hyperlinks>
    <hyperlink ref="H4" r:id="rId1" display="https://ckgs.org.mk/wp-content/uploads/2020/03/Prirachnik-za-neguvateli.pdf" xr:uid="{67B135F9-76BA-4D38-8475-AB6DEB623A4B}"/>
    <hyperlink ref="H5" r:id="rId2" display="https://ces.mk/proekti/obuka-za-neguvatel-ka-na-stari-i-nemokni-litsa/" xr:uid="{BC24B9D5-152C-45D0-B3E0-53EF414F9025}"/>
    <hyperlink ref="H6" r:id="rId3" display="https://atena.sk/blog/mk/%D1%81%D1%82%D1%80%D0%B0%D1%82%D0%B5%D0%B3%D0%B8%D0%B8-%D0%B7%D0%B0-%D0%B1%D0%B5%D0%B7%D0%BF%D1%80%D0%BE%D0%B1%D0%BB%D0%B5%D0%BC%D0%B0%D1%82%D0%B8%D1%87%D0%BD%D0%B0-%D0%BA%D0%BE%D0%BC%D1%83%D0%BD/" xr:uid="{B0DB10CF-254D-4D2F-A08D-5C9AC36D5B2F}"/>
    <hyperlink ref="H7" r:id="rId4" display="https://ckgs.org.mk/wp-content/uploads/2021/09/Prirachnik-za-nega-na-lica-so-demencija.pdf" xr:uid="{8DA12A1E-722B-4CD2-AF03-438178C23A0C}"/>
    <hyperlink ref="H8" r:id="rId5" display="https://pavelandreev.org/mk/blog/statii/alcxajmerova-bolest-predizvici-i-moznosti-za-lekuvanje" xr:uid="{4BCE4323-4FB8-4183-B684-B0F4F6A00F2B}"/>
    <hyperlink ref="H9" r:id="rId6" display="https://zmc.mk/demenci-a-kako-da-gi-prepoznaete-simptomite/" xr:uid="{959ABCB3-3CC6-4BBD-92FA-DB826911A32E}"/>
    <hyperlink ref="H10" r:id="rId7" display="https://sebeslozuvalka.com/%D1%80%D0%B0%D0%B1%D0%BE%D1%82%D0%B0-%D1%81%D0%BE-%D1%81%D1%82%D0%B0%D1%80%D0%B8-%D0%BB%D0%B8%D1%86%D0%B0-%D0%BF%D0%BE%D1%98%D0%B0%D0%B2%D0%B0-%D0%BD%D0%B0-%D0%B4%D0%B5%D0%BC%D0%B5%D0%BD%D1%86%D0%B8/" xr:uid="{E7402343-E5C7-45F0-A838-35ACE6213756}"/>
    <hyperlink ref="H11" r:id="rId8" display="https://www.fakulteti.mk/news/13052022/demencija-simptomi-i-vidovi" xr:uid="{46454E6A-9A3B-4015-AD1B-8F171CDE1F86}"/>
    <hyperlink ref="H12" r:id="rId9" display="https://www.ubavinaizdravje.mk/podarotsi-i-aktsii/za-prv-pat-kaj-nas-kognitivna-stimulativna-terapija-za-litsa-so-dementsija-foto/" xr:uid="{7DC741E6-6E03-43CB-911A-C276BB47DC41}"/>
    <hyperlink ref="H13" r:id="rId10" display="https://www.dementia.org.au/sites/default/files/2023-10/Helpsheet-CaringForSomeone01-Communication-macedonian.pdf" xr:uid="{6DBC5FFE-2679-4F6E-B80F-6FEDC93F9D45}"/>
    <hyperlink ref="H14" r:id="rId11" display="http://pharmanews.mk/strategija-za-uspeshna-komunikacija-lugje-koi-stradaat-od-demencija/" xr:uid="{66E0C68A-8C7E-458D-A726-29AAB01AA1C3}"/>
    <hyperlink ref="H15" r:id="rId12" display="https://www.scribd.com/document/747271159/%D0%9D%D0%95%D0%92%D0%A0%D0%9E%D0%A0%D0%95%D0%A5%D0%90%D0%91%D0%98%D0%9B%D0%98%D0%A2%D0%90%D0%A6%D0%98%D0%88%D0%90-%D0%9A%D0%90%D0%88-%D0%9F%D0%90%D0%A6%D0%98%D0%95%D0%9D%D0%A2%D0%98-%D0%A1%D0%9E-%D0%94%D0%95%D0%9C%D0%95%D0%9D%D0%A6%D0%98%D0%88%D0%90-1" xr:uid="{EA0B34CA-C15E-4EAE-B916-9ED85367CB18}"/>
    <hyperlink ref="H16" r:id="rId13" display="https://demencija.mk/mod/resource/view.php?id=15" xr:uid="{5BD66C6A-26DF-4689-AFC4-43AEBA53B35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99389-2C39-4CF5-9BDD-CCF59E1CF979}">
  <dimension ref="A1:J12"/>
  <sheetViews>
    <sheetView workbookViewId="0">
      <selection activeCell="A13" sqref="A13"/>
    </sheetView>
  </sheetViews>
  <sheetFormatPr defaultRowHeight="15"/>
  <cols>
    <col min="2" max="3" width="23.140625" customWidth="1"/>
    <col min="6" max="6" width="13.5703125" customWidth="1"/>
    <col min="7" max="7" width="20.85546875" customWidth="1"/>
    <col min="10" max="10" width="24.140625" customWidth="1"/>
  </cols>
  <sheetData>
    <row r="1" spans="1:10" ht="18">
      <c r="B1" s="1" t="s">
        <v>62</v>
      </c>
    </row>
    <row r="3" spans="1:10" ht="30">
      <c r="B3" s="3" t="s">
        <v>1</v>
      </c>
      <c r="C3" s="3" t="s">
        <v>2</v>
      </c>
      <c r="D3" s="3" t="s">
        <v>3</v>
      </c>
      <c r="E3" s="3" t="s">
        <v>4</v>
      </c>
      <c r="F3" s="3" t="s">
        <v>5</v>
      </c>
      <c r="G3" s="3" t="s">
        <v>6</v>
      </c>
      <c r="H3" s="3" t="s">
        <v>7</v>
      </c>
      <c r="I3" s="3" t="s">
        <v>8</v>
      </c>
      <c r="J3" s="3" t="s">
        <v>9</v>
      </c>
    </row>
    <row r="4" spans="1:10" ht="90">
      <c r="A4">
        <v>1</v>
      </c>
      <c r="B4" s="12" t="s">
        <v>63</v>
      </c>
      <c r="C4" s="4" t="s">
        <v>416</v>
      </c>
      <c r="D4" s="4">
        <v>2019</v>
      </c>
      <c r="E4" s="4" t="s">
        <v>64</v>
      </c>
      <c r="F4" s="4" t="s">
        <v>65</v>
      </c>
      <c r="G4" s="4" t="s">
        <v>417</v>
      </c>
      <c r="H4" s="5" t="s">
        <v>13</v>
      </c>
      <c r="I4" s="4" t="s">
        <v>66</v>
      </c>
      <c r="J4" s="4" t="s">
        <v>418</v>
      </c>
    </row>
    <row r="5" spans="1:10" ht="90">
      <c r="A5">
        <v>2</v>
      </c>
      <c r="B5" s="12" t="s">
        <v>419</v>
      </c>
      <c r="C5" s="4" t="s">
        <v>420</v>
      </c>
      <c r="D5" s="4" t="s">
        <v>20</v>
      </c>
      <c r="E5" s="4" t="s">
        <v>421</v>
      </c>
      <c r="F5" s="4" t="s">
        <v>67</v>
      </c>
      <c r="G5" s="4" t="s">
        <v>422</v>
      </c>
      <c r="H5" s="5" t="s">
        <v>13</v>
      </c>
      <c r="I5" s="4" t="s">
        <v>66</v>
      </c>
      <c r="J5" s="4" t="s">
        <v>423</v>
      </c>
    </row>
    <row r="6" spans="1:10" ht="90">
      <c r="A6">
        <v>3</v>
      </c>
      <c r="B6" s="12" t="s">
        <v>68</v>
      </c>
      <c r="C6" s="4" t="s">
        <v>69</v>
      </c>
      <c r="D6" s="4" t="s">
        <v>20</v>
      </c>
      <c r="E6" s="4" t="s">
        <v>424</v>
      </c>
      <c r="F6" s="4" t="s">
        <v>65</v>
      </c>
      <c r="G6" s="4" t="s">
        <v>425</v>
      </c>
      <c r="H6" s="5" t="s">
        <v>13</v>
      </c>
      <c r="I6" s="4" t="s">
        <v>66</v>
      </c>
      <c r="J6" s="4" t="s">
        <v>426</v>
      </c>
    </row>
    <row r="7" spans="1:10" ht="60">
      <c r="A7">
        <v>4</v>
      </c>
      <c r="B7" s="12" t="s">
        <v>427</v>
      </c>
      <c r="C7" s="4" t="s">
        <v>428</v>
      </c>
      <c r="D7" s="4" t="s">
        <v>20</v>
      </c>
      <c r="E7" s="4" t="s">
        <v>429</v>
      </c>
      <c r="F7" s="4" t="s">
        <v>70</v>
      </c>
      <c r="G7" s="4" t="s">
        <v>430</v>
      </c>
      <c r="H7" s="5" t="s">
        <v>13</v>
      </c>
      <c r="I7" s="4" t="s">
        <v>66</v>
      </c>
      <c r="J7" s="4" t="s">
        <v>431</v>
      </c>
    </row>
    <row r="8" spans="1:10" ht="75">
      <c r="A8">
        <v>5</v>
      </c>
      <c r="B8" s="12" t="s">
        <v>63</v>
      </c>
      <c r="C8" s="4" t="s">
        <v>71</v>
      </c>
      <c r="D8" s="4">
        <v>2013</v>
      </c>
      <c r="E8" s="4" t="s">
        <v>72</v>
      </c>
      <c r="F8" s="4" t="s">
        <v>84</v>
      </c>
      <c r="G8" s="4" t="s">
        <v>432</v>
      </c>
      <c r="H8" s="5" t="s">
        <v>13</v>
      </c>
      <c r="I8" s="4" t="s">
        <v>66</v>
      </c>
      <c r="J8" s="4" t="s">
        <v>433</v>
      </c>
    </row>
    <row r="9" spans="1:10" ht="75">
      <c r="A9">
        <v>6</v>
      </c>
      <c r="B9" s="12" t="s">
        <v>74</v>
      </c>
      <c r="C9" s="4" t="s">
        <v>75</v>
      </c>
      <c r="D9" s="4">
        <v>2024</v>
      </c>
      <c r="E9" s="4" t="s">
        <v>76</v>
      </c>
      <c r="F9" s="4" t="s">
        <v>77</v>
      </c>
      <c r="G9" s="4" t="s">
        <v>434</v>
      </c>
      <c r="H9" s="5" t="s">
        <v>13</v>
      </c>
      <c r="I9" s="4" t="s">
        <v>66</v>
      </c>
      <c r="J9" s="4" t="s">
        <v>78</v>
      </c>
    </row>
    <row r="10" spans="1:10" ht="90">
      <c r="A10">
        <v>7</v>
      </c>
      <c r="B10" s="12" t="s">
        <v>79</v>
      </c>
      <c r="C10" s="4" t="s">
        <v>80</v>
      </c>
      <c r="D10" s="4" t="s">
        <v>81</v>
      </c>
      <c r="E10" s="4" t="s">
        <v>82</v>
      </c>
      <c r="F10" s="4" t="s">
        <v>435</v>
      </c>
      <c r="G10" s="4" t="s">
        <v>436</v>
      </c>
      <c r="H10" s="5" t="s">
        <v>13</v>
      </c>
      <c r="I10" s="4" t="s">
        <v>66</v>
      </c>
      <c r="J10" s="4" t="s">
        <v>437</v>
      </c>
    </row>
    <row r="11" spans="1:10" ht="120">
      <c r="A11">
        <v>8</v>
      </c>
      <c r="B11" s="12" t="s">
        <v>438</v>
      </c>
      <c r="C11" s="4" t="s">
        <v>80</v>
      </c>
      <c r="D11" s="4">
        <v>2020</v>
      </c>
      <c r="E11" s="4" t="s">
        <v>83</v>
      </c>
      <c r="F11" s="4" t="s">
        <v>73</v>
      </c>
      <c r="G11" s="4" t="s">
        <v>439</v>
      </c>
      <c r="H11" s="5" t="s">
        <v>13</v>
      </c>
      <c r="I11" s="4" t="s">
        <v>66</v>
      </c>
      <c r="J11" s="4" t="s">
        <v>440</v>
      </c>
    </row>
    <row r="12" spans="1:10" ht="165">
      <c r="A12">
        <v>9</v>
      </c>
      <c r="B12" s="12" t="s">
        <v>85</v>
      </c>
      <c r="C12" s="4" t="s">
        <v>441</v>
      </c>
      <c r="D12" s="4" t="s">
        <v>86</v>
      </c>
      <c r="E12" s="4" t="s">
        <v>87</v>
      </c>
      <c r="F12" s="4" t="s">
        <v>88</v>
      </c>
      <c r="G12" s="4" t="s">
        <v>89</v>
      </c>
      <c r="H12" s="5" t="s">
        <v>13</v>
      </c>
      <c r="I12" s="4" t="s">
        <v>66</v>
      </c>
      <c r="J12" s="4" t="s">
        <v>442</v>
      </c>
    </row>
  </sheetData>
  <hyperlinks>
    <hyperlink ref="H4" r:id="rId1" display="https://psihiatriebucuresti.ro/ghid-practic-de-ingrijire-in-dementa-alzheimer/" xr:uid="{12FF41D3-83DF-4D64-9836-AAA458731BAF}"/>
    <hyperlink ref="H5" r:id="rId2" display="https://www.youtube.com/watch?v=NROpwHRkmvI" xr:uid="{89AC16C7-F735-4C0F-816E-A40D997BF4DA}"/>
    <hyperlink ref="H6" r:id="rId3" display="https://www.reginamaria.ro/articole-medicale/neurologie-si-neurochirurgie/cum-sa-ti-ingrijesti-parintele-sau-o-persoana-draga" xr:uid="{BDF27E99-8513-42FE-8C92-DCFDF3ADB3B6}"/>
    <hyperlink ref="H7" r:id="rId4" display="https://www.deutsche-alzheimer.de/fileadmin/Alz/pdf/factsheets/Rumaenisch/infoblatt7_Sprijin_pentru_insotitori_dalzg-rumaenisch.pdf" xr:uid="{3F24893C-1CCE-42BB-8EFD-056BBD00A460}"/>
    <hyperlink ref="H8" r:id="rId5" display="https://ro.scribd.com/document/479938012/Ghid-practic-de-ingrijire-in-dementa-Alzheimer-pdf" xr:uid="{66FCE926-5ABD-4063-A636-C6F637881D53}"/>
    <hyperlink ref="H9" r:id="rId6" display="https://emprove.infoproject.eu/wp-content/uploads/2024/10/EMPROVE-MANUAL_RO.pdf" xr:uid="{08AFC582-BD58-475F-BFE1-62EE79A44CFC}"/>
    <hyperlink ref="H10" r:id="rId7" display="https://story2remember.eu/download/838/" xr:uid="{B3F6CCCA-48F0-4E45-9FEB-9080D0F443F2}"/>
    <hyperlink ref="H11" r:id="rId8" display="https://story2remember.eu/download/1102/" xr:uid="{C5D7F4D5-3A0E-4DB8-B857-76A35F9CB7FE}"/>
    <hyperlink ref="H12" r:id="rId9" display="https://indeed-project.ro/" xr:uid="{164EF309-250C-4996-BA23-73DC74191022}"/>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BB3EC-2F88-4EDA-802A-D43200976570}">
  <dimension ref="A1:J42"/>
  <sheetViews>
    <sheetView workbookViewId="0">
      <selection activeCell="C41" sqref="C41"/>
    </sheetView>
  </sheetViews>
  <sheetFormatPr defaultRowHeight="15"/>
  <cols>
    <col min="2" max="2" width="24.42578125" customWidth="1"/>
    <col min="3" max="3" width="24" customWidth="1"/>
    <col min="5" max="5" width="14.7109375" customWidth="1"/>
    <col min="6" max="6" width="17.85546875" customWidth="1"/>
    <col min="7" max="7" width="29.28515625" customWidth="1"/>
  </cols>
  <sheetData>
    <row r="1" spans="1:10" ht="18">
      <c r="B1" s="1" t="s">
        <v>90</v>
      </c>
    </row>
    <row r="3" spans="1:10" ht="60">
      <c r="A3">
        <v>1</v>
      </c>
      <c r="B3" s="3" t="s">
        <v>352</v>
      </c>
      <c r="C3" s="3" t="s">
        <v>2</v>
      </c>
      <c r="D3" s="3" t="s">
        <v>3</v>
      </c>
      <c r="E3" s="3" t="s">
        <v>4</v>
      </c>
      <c r="F3" s="3" t="s">
        <v>5</v>
      </c>
      <c r="G3" s="3" t="s">
        <v>353</v>
      </c>
      <c r="H3" s="3" t="s">
        <v>13</v>
      </c>
      <c r="I3" s="3" t="s">
        <v>8</v>
      </c>
      <c r="J3" s="3" t="s">
        <v>9</v>
      </c>
    </row>
    <row r="4" spans="1:10" ht="45">
      <c r="A4">
        <v>2</v>
      </c>
      <c r="B4" s="12" t="s">
        <v>443</v>
      </c>
      <c r="C4" s="4" t="s">
        <v>91</v>
      </c>
      <c r="D4" s="4">
        <v>2024</v>
      </c>
      <c r="E4" s="4" t="s">
        <v>92</v>
      </c>
      <c r="F4" s="4" t="s">
        <v>444</v>
      </c>
      <c r="G4" s="4" t="s">
        <v>445</v>
      </c>
      <c r="H4" s="5" t="s">
        <v>13</v>
      </c>
      <c r="I4" s="4" t="s">
        <v>93</v>
      </c>
      <c r="J4" s="4" t="s">
        <v>20</v>
      </c>
    </row>
    <row r="5" spans="1:10" ht="60">
      <c r="A5">
        <v>3</v>
      </c>
      <c r="B5" s="12" t="s">
        <v>446</v>
      </c>
      <c r="C5" s="4" t="s">
        <v>91</v>
      </c>
      <c r="D5" s="4">
        <v>2023</v>
      </c>
      <c r="E5" s="4" t="s">
        <v>92</v>
      </c>
      <c r="F5" s="4" t="s">
        <v>444</v>
      </c>
      <c r="G5" s="4" t="s">
        <v>447</v>
      </c>
      <c r="H5" s="5" t="s">
        <v>13</v>
      </c>
      <c r="I5" s="4" t="s">
        <v>93</v>
      </c>
      <c r="J5" s="4" t="s">
        <v>20</v>
      </c>
    </row>
    <row r="6" spans="1:10" ht="45">
      <c r="A6">
        <v>4</v>
      </c>
      <c r="B6" s="12" t="s">
        <v>448</v>
      </c>
      <c r="C6" s="4" t="s">
        <v>91</v>
      </c>
      <c r="D6" s="4">
        <v>2023</v>
      </c>
      <c r="E6" s="4" t="s">
        <v>94</v>
      </c>
      <c r="F6" s="4" t="s">
        <v>444</v>
      </c>
      <c r="G6" s="4" t="s">
        <v>449</v>
      </c>
      <c r="H6" s="5" t="s">
        <v>13</v>
      </c>
      <c r="I6" s="4" t="s">
        <v>93</v>
      </c>
      <c r="J6" s="4" t="s">
        <v>20</v>
      </c>
    </row>
    <row r="7" spans="1:10" ht="45">
      <c r="A7">
        <v>5</v>
      </c>
      <c r="B7" s="12" t="s">
        <v>95</v>
      </c>
      <c r="C7" s="4" t="s">
        <v>91</v>
      </c>
      <c r="D7" s="4">
        <v>2023</v>
      </c>
      <c r="E7" s="4" t="s">
        <v>94</v>
      </c>
      <c r="F7" s="4" t="s">
        <v>444</v>
      </c>
      <c r="G7" s="4" t="s">
        <v>450</v>
      </c>
      <c r="H7" s="5" t="s">
        <v>13</v>
      </c>
      <c r="I7" s="4" t="s">
        <v>93</v>
      </c>
      <c r="J7" s="4" t="s">
        <v>20</v>
      </c>
    </row>
    <row r="8" spans="1:10" ht="30">
      <c r="A8">
        <v>6</v>
      </c>
      <c r="B8" s="12" t="s">
        <v>96</v>
      </c>
      <c r="C8" s="4" t="s">
        <v>91</v>
      </c>
      <c r="D8" s="4">
        <v>2023</v>
      </c>
      <c r="E8" s="4" t="s">
        <v>94</v>
      </c>
      <c r="F8" s="4" t="s">
        <v>444</v>
      </c>
      <c r="G8" s="4" t="s">
        <v>451</v>
      </c>
      <c r="H8" s="5" t="s">
        <v>13</v>
      </c>
      <c r="I8" s="4" t="s">
        <v>93</v>
      </c>
      <c r="J8" s="4" t="s">
        <v>20</v>
      </c>
    </row>
    <row r="9" spans="1:10" ht="30">
      <c r="A9">
        <v>7</v>
      </c>
      <c r="B9" s="12" t="s">
        <v>97</v>
      </c>
      <c r="C9" s="4" t="s">
        <v>91</v>
      </c>
      <c r="D9" s="4">
        <v>2023</v>
      </c>
      <c r="E9" s="4" t="s">
        <v>94</v>
      </c>
      <c r="F9" s="4" t="s">
        <v>444</v>
      </c>
      <c r="G9" s="4" t="s">
        <v>452</v>
      </c>
      <c r="H9" s="5" t="s">
        <v>13</v>
      </c>
      <c r="I9" s="4" t="s">
        <v>93</v>
      </c>
      <c r="J9" s="4" t="s">
        <v>20</v>
      </c>
    </row>
    <row r="10" spans="1:10" ht="45">
      <c r="A10">
        <v>8</v>
      </c>
      <c r="B10" s="12" t="s">
        <v>453</v>
      </c>
      <c r="C10" s="4" t="s">
        <v>91</v>
      </c>
      <c r="D10" s="4">
        <v>2023</v>
      </c>
      <c r="E10" s="4" t="s">
        <v>94</v>
      </c>
      <c r="F10" s="4" t="s">
        <v>444</v>
      </c>
      <c r="G10" s="4" t="s">
        <v>454</v>
      </c>
      <c r="H10" s="5" t="s">
        <v>13</v>
      </c>
      <c r="I10" s="4" t="s">
        <v>93</v>
      </c>
      <c r="J10" s="4" t="s">
        <v>20</v>
      </c>
    </row>
    <row r="11" spans="1:10" ht="30">
      <c r="A11">
        <v>9</v>
      </c>
      <c r="B11" s="12" t="s">
        <v>455</v>
      </c>
      <c r="C11" s="4" t="s">
        <v>91</v>
      </c>
      <c r="D11" s="4">
        <v>2023</v>
      </c>
      <c r="E11" s="4" t="s">
        <v>94</v>
      </c>
      <c r="F11" s="4" t="s">
        <v>444</v>
      </c>
      <c r="G11" s="4" t="s">
        <v>456</v>
      </c>
      <c r="H11" s="5" t="s">
        <v>13</v>
      </c>
      <c r="I11" s="4" t="s">
        <v>93</v>
      </c>
      <c r="J11" s="4" t="s">
        <v>20</v>
      </c>
    </row>
    <row r="12" spans="1:10" ht="30">
      <c r="A12">
        <v>10</v>
      </c>
      <c r="B12" s="12" t="s">
        <v>98</v>
      </c>
      <c r="C12" s="4" t="s">
        <v>91</v>
      </c>
      <c r="D12" s="4">
        <v>2023</v>
      </c>
      <c r="E12" s="4" t="s">
        <v>94</v>
      </c>
      <c r="F12" s="4" t="s">
        <v>444</v>
      </c>
      <c r="G12" s="4" t="s">
        <v>457</v>
      </c>
      <c r="H12" s="5" t="s">
        <v>13</v>
      </c>
      <c r="I12" s="4" t="s">
        <v>93</v>
      </c>
      <c r="J12" s="4" t="s">
        <v>20</v>
      </c>
    </row>
    <row r="13" spans="1:10" ht="30">
      <c r="A13">
        <v>11</v>
      </c>
      <c r="B13" s="12" t="s">
        <v>458</v>
      </c>
      <c r="C13" s="4" t="s">
        <v>91</v>
      </c>
      <c r="D13" s="4">
        <v>2023</v>
      </c>
      <c r="E13" s="4" t="s">
        <v>94</v>
      </c>
      <c r="F13" s="4" t="s">
        <v>444</v>
      </c>
      <c r="G13" s="4" t="s">
        <v>459</v>
      </c>
      <c r="H13" s="5" t="s">
        <v>13</v>
      </c>
      <c r="I13" s="4" t="s">
        <v>93</v>
      </c>
    </row>
    <row r="14" spans="1:10" ht="45">
      <c r="A14">
        <v>12</v>
      </c>
      <c r="B14" s="12" t="s">
        <v>460</v>
      </c>
      <c r="C14" s="4" t="s">
        <v>91</v>
      </c>
      <c r="D14" s="4">
        <v>2023</v>
      </c>
      <c r="E14" s="4" t="s">
        <v>94</v>
      </c>
      <c r="F14" s="4" t="s">
        <v>444</v>
      </c>
      <c r="G14" s="4" t="s">
        <v>461</v>
      </c>
      <c r="H14" s="5" t="s">
        <v>13</v>
      </c>
      <c r="I14" s="4" t="s">
        <v>93</v>
      </c>
    </row>
    <row r="15" spans="1:10" ht="30">
      <c r="A15">
        <v>13</v>
      </c>
      <c r="B15" s="12" t="s">
        <v>462</v>
      </c>
      <c r="C15" s="4" t="s">
        <v>91</v>
      </c>
      <c r="D15" s="4">
        <v>2023</v>
      </c>
      <c r="E15" s="4" t="s">
        <v>94</v>
      </c>
      <c r="F15" s="4" t="s">
        <v>444</v>
      </c>
      <c r="G15" s="4" t="s">
        <v>463</v>
      </c>
      <c r="H15" s="5" t="s">
        <v>13</v>
      </c>
      <c r="I15" s="4" t="s">
        <v>93</v>
      </c>
    </row>
    <row r="16" spans="1:10" ht="45">
      <c r="A16">
        <v>14</v>
      </c>
      <c r="B16" s="12" t="s">
        <v>464</v>
      </c>
      <c r="C16" s="4" t="s">
        <v>91</v>
      </c>
      <c r="D16" s="4">
        <v>2023</v>
      </c>
      <c r="E16" s="4" t="s">
        <v>94</v>
      </c>
      <c r="F16" s="4" t="s">
        <v>444</v>
      </c>
      <c r="G16" s="4" t="s">
        <v>465</v>
      </c>
      <c r="H16" s="5" t="s">
        <v>13</v>
      </c>
      <c r="I16" s="4" t="s">
        <v>93</v>
      </c>
    </row>
    <row r="17" spans="1:9" ht="30">
      <c r="A17">
        <v>15</v>
      </c>
      <c r="B17" s="12" t="s">
        <v>466</v>
      </c>
      <c r="C17" s="4" t="s">
        <v>91</v>
      </c>
      <c r="D17" s="4">
        <v>2023</v>
      </c>
      <c r="E17" s="4" t="s">
        <v>94</v>
      </c>
      <c r="F17" s="4" t="s">
        <v>444</v>
      </c>
      <c r="G17" s="4" t="s">
        <v>467</v>
      </c>
      <c r="H17" s="5" t="s">
        <v>13</v>
      </c>
      <c r="I17" s="4" t="s">
        <v>93</v>
      </c>
    </row>
    <row r="18" spans="1:9" ht="45">
      <c r="A18">
        <v>16</v>
      </c>
      <c r="B18" s="12" t="s">
        <v>468</v>
      </c>
      <c r="C18" s="4" t="s">
        <v>91</v>
      </c>
      <c r="D18" s="4">
        <v>2023</v>
      </c>
      <c r="E18" s="4" t="s">
        <v>94</v>
      </c>
      <c r="F18" s="4" t="s">
        <v>444</v>
      </c>
      <c r="G18" s="4" t="s">
        <v>469</v>
      </c>
      <c r="H18" s="5" t="s">
        <v>13</v>
      </c>
      <c r="I18" s="4" t="s">
        <v>93</v>
      </c>
    </row>
    <row r="19" spans="1:9" ht="30">
      <c r="A19">
        <v>17</v>
      </c>
      <c r="B19" s="12" t="s">
        <v>470</v>
      </c>
      <c r="C19" s="4" t="s">
        <v>91</v>
      </c>
      <c r="D19" s="4">
        <v>2023</v>
      </c>
      <c r="E19" s="4" t="s">
        <v>94</v>
      </c>
      <c r="F19" s="4" t="s">
        <v>444</v>
      </c>
      <c r="G19" s="4" t="s">
        <v>471</v>
      </c>
      <c r="H19" s="5" t="s">
        <v>13</v>
      </c>
      <c r="I19" s="4" t="s">
        <v>93</v>
      </c>
    </row>
    <row r="20" spans="1:9" ht="45">
      <c r="A20">
        <v>18</v>
      </c>
      <c r="B20" s="12" t="s">
        <v>472</v>
      </c>
      <c r="C20" s="4" t="s">
        <v>91</v>
      </c>
      <c r="D20" s="4">
        <v>2023</v>
      </c>
      <c r="E20" s="4" t="s">
        <v>94</v>
      </c>
      <c r="F20" s="4" t="s">
        <v>444</v>
      </c>
      <c r="G20" s="4" t="s">
        <v>473</v>
      </c>
      <c r="H20" s="5" t="s">
        <v>13</v>
      </c>
      <c r="I20" s="4" t="s">
        <v>93</v>
      </c>
    </row>
    <row r="21" spans="1:9" ht="30">
      <c r="A21">
        <v>19</v>
      </c>
      <c r="B21" s="12" t="s">
        <v>474</v>
      </c>
      <c r="C21" s="4" t="s">
        <v>91</v>
      </c>
      <c r="D21" s="4">
        <v>2023</v>
      </c>
      <c r="E21" s="4" t="s">
        <v>94</v>
      </c>
      <c r="F21" s="4" t="s">
        <v>444</v>
      </c>
      <c r="G21" s="4" t="s">
        <v>475</v>
      </c>
      <c r="H21" s="5" t="s">
        <v>13</v>
      </c>
      <c r="I21" s="4" t="s">
        <v>93</v>
      </c>
    </row>
    <row r="22" spans="1:9" ht="30">
      <c r="A22">
        <v>20</v>
      </c>
      <c r="B22" s="12" t="s">
        <v>476</v>
      </c>
      <c r="C22" s="4" t="s">
        <v>91</v>
      </c>
      <c r="D22" s="4">
        <v>2023</v>
      </c>
      <c r="E22" s="4" t="s">
        <v>94</v>
      </c>
      <c r="F22" s="4" t="s">
        <v>444</v>
      </c>
      <c r="G22" s="4" t="s">
        <v>477</v>
      </c>
      <c r="H22" s="5" t="s">
        <v>13</v>
      </c>
      <c r="I22" s="4" t="s">
        <v>93</v>
      </c>
    </row>
    <row r="23" spans="1:9" ht="30">
      <c r="A23">
        <v>21</v>
      </c>
      <c r="B23" s="12" t="s">
        <v>478</v>
      </c>
      <c r="C23" s="4" t="s">
        <v>91</v>
      </c>
      <c r="D23" s="4">
        <v>2023</v>
      </c>
      <c r="E23" s="4" t="s">
        <v>94</v>
      </c>
      <c r="F23" s="4" t="s">
        <v>444</v>
      </c>
      <c r="G23" s="4" t="s">
        <v>479</v>
      </c>
      <c r="H23" s="5" t="s">
        <v>13</v>
      </c>
      <c r="I23" s="4" t="s">
        <v>93</v>
      </c>
    </row>
    <row r="24" spans="1:9" ht="45">
      <c r="A24">
        <v>22</v>
      </c>
      <c r="B24" s="12" t="s">
        <v>480</v>
      </c>
      <c r="C24" s="4" t="s">
        <v>91</v>
      </c>
      <c r="D24" s="4">
        <v>2023</v>
      </c>
      <c r="E24" s="4" t="s">
        <v>94</v>
      </c>
      <c r="F24" s="4" t="s">
        <v>444</v>
      </c>
      <c r="G24" s="4" t="s">
        <v>481</v>
      </c>
      <c r="H24" s="5" t="s">
        <v>13</v>
      </c>
      <c r="I24" s="4" t="s">
        <v>93</v>
      </c>
    </row>
    <row r="25" spans="1:9" ht="60">
      <c r="A25">
        <v>23</v>
      </c>
      <c r="B25" s="12" t="s">
        <v>482</v>
      </c>
      <c r="C25" s="4" t="s">
        <v>483</v>
      </c>
      <c r="D25" s="4">
        <v>2023</v>
      </c>
      <c r="E25" s="4" t="s">
        <v>484</v>
      </c>
      <c r="F25" s="4" t="s">
        <v>485</v>
      </c>
      <c r="G25" s="4" t="s">
        <v>486</v>
      </c>
      <c r="H25" s="5" t="s">
        <v>13</v>
      </c>
      <c r="I25" s="4" t="s">
        <v>93</v>
      </c>
    </row>
    <row r="26" spans="1:9" ht="45">
      <c r="A26">
        <v>24</v>
      </c>
      <c r="B26" s="12" t="s">
        <v>487</v>
      </c>
      <c r="C26" s="4" t="s">
        <v>91</v>
      </c>
      <c r="D26" s="4" t="s">
        <v>20</v>
      </c>
      <c r="E26" s="4" t="s">
        <v>488</v>
      </c>
      <c r="F26" s="4" t="s">
        <v>444</v>
      </c>
      <c r="G26" s="4" t="s">
        <v>489</v>
      </c>
      <c r="H26" s="5" t="s">
        <v>13</v>
      </c>
      <c r="I26" s="4" t="s">
        <v>93</v>
      </c>
    </row>
    <row r="27" spans="1:9" ht="30">
      <c r="A27">
        <v>25</v>
      </c>
      <c r="B27" s="12" t="s">
        <v>490</v>
      </c>
      <c r="C27" s="4" t="s">
        <v>91</v>
      </c>
      <c r="D27" s="4" t="s">
        <v>20</v>
      </c>
      <c r="E27" s="4" t="s">
        <v>488</v>
      </c>
      <c r="F27" s="4" t="s">
        <v>444</v>
      </c>
      <c r="G27" s="4" t="s">
        <v>491</v>
      </c>
      <c r="H27" s="5" t="s">
        <v>13</v>
      </c>
      <c r="I27" s="4" t="s">
        <v>93</v>
      </c>
    </row>
    <row r="28" spans="1:9" ht="45">
      <c r="A28">
        <v>26</v>
      </c>
      <c r="B28" s="12" t="s">
        <v>492</v>
      </c>
      <c r="C28" s="4" t="s">
        <v>91</v>
      </c>
      <c r="D28" s="4" t="s">
        <v>20</v>
      </c>
      <c r="E28" s="4" t="s">
        <v>94</v>
      </c>
      <c r="F28" s="4" t="s">
        <v>444</v>
      </c>
      <c r="G28" s="4" t="s">
        <v>493</v>
      </c>
      <c r="H28" s="5" t="s">
        <v>13</v>
      </c>
      <c r="I28" s="4" t="s">
        <v>93</v>
      </c>
    </row>
    <row r="29" spans="1:9" ht="45">
      <c r="A29">
        <v>27</v>
      </c>
      <c r="B29" s="12" t="s">
        <v>494</v>
      </c>
      <c r="C29" s="4" t="s">
        <v>91</v>
      </c>
      <c r="D29" s="4" t="s">
        <v>20</v>
      </c>
      <c r="E29" s="4" t="s">
        <v>94</v>
      </c>
      <c r="F29" s="4" t="s">
        <v>444</v>
      </c>
      <c r="G29" s="4" t="s">
        <v>495</v>
      </c>
      <c r="H29" s="5" t="s">
        <v>13</v>
      </c>
      <c r="I29" s="4" t="s">
        <v>93</v>
      </c>
    </row>
    <row r="30" spans="1:9" ht="45">
      <c r="A30">
        <v>28</v>
      </c>
      <c r="B30" s="12" t="s">
        <v>496</v>
      </c>
      <c r="C30" s="4" t="s">
        <v>91</v>
      </c>
      <c r="D30" s="4" t="s">
        <v>20</v>
      </c>
      <c r="E30" s="4" t="s">
        <v>497</v>
      </c>
      <c r="F30" s="4" t="s">
        <v>444</v>
      </c>
      <c r="G30" s="4" t="s">
        <v>498</v>
      </c>
      <c r="H30" s="5" t="s">
        <v>13</v>
      </c>
      <c r="I30" s="4" t="s">
        <v>93</v>
      </c>
    </row>
    <row r="31" spans="1:9" ht="30">
      <c r="A31">
        <v>29</v>
      </c>
      <c r="B31" s="12" t="s">
        <v>499</v>
      </c>
      <c r="C31" s="4" t="s">
        <v>91</v>
      </c>
      <c r="D31" s="4">
        <v>2023</v>
      </c>
      <c r="E31" s="4" t="s">
        <v>94</v>
      </c>
      <c r="F31" s="4" t="s">
        <v>444</v>
      </c>
      <c r="G31" s="4" t="s">
        <v>500</v>
      </c>
      <c r="H31" s="5" t="s">
        <v>13</v>
      </c>
      <c r="I31" s="4" t="s">
        <v>93</v>
      </c>
    </row>
    <row r="32" spans="1:9" ht="45">
      <c r="A32">
        <v>30</v>
      </c>
      <c r="B32" s="12" t="s">
        <v>501</v>
      </c>
      <c r="C32" s="4" t="s">
        <v>502</v>
      </c>
      <c r="D32" s="4">
        <v>2020</v>
      </c>
      <c r="E32" s="4" t="s">
        <v>503</v>
      </c>
      <c r="F32" s="4" t="s">
        <v>444</v>
      </c>
      <c r="G32" s="4" t="s">
        <v>504</v>
      </c>
      <c r="H32" s="5" t="s">
        <v>13</v>
      </c>
      <c r="I32" s="4" t="s">
        <v>93</v>
      </c>
    </row>
    <row r="33" spans="1:9" ht="30">
      <c r="A33">
        <v>31</v>
      </c>
      <c r="B33" s="12" t="s">
        <v>505</v>
      </c>
      <c r="C33" s="4" t="s">
        <v>506</v>
      </c>
      <c r="D33" s="4">
        <v>2025</v>
      </c>
      <c r="E33" s="4" t="s">
        <v>94</v>
      </c>
      <c r="F33" s="4" t="s">
        <v>444</v>
      </c>
      <c r="G33" s="4" t="s">
        <v>507</v>
      </c>
      <c r="H33" s="5" t="s">
        <v>13</v>
      </c>
      <c r="I33" s="4" t="s">
        <v>93</v>
      </c>
    </row>
    <row r="34" spans="1:9" ht="30">
      <c r="A34">
        <v>32</v>
      </c>
      <c r="B34" s="12" t="s">
        <v>508</v>
      </c>
      <c r="C34" s="4" t="s">
        <v>506</v>
      </c>
      <c r="D34" s="4">
        <v>2025</v>
      </c>
      <c r="E34" s="4" t="s">
        <v>94</v>
      </c>
      <c r="F34" s="4" t="s">
        <v>444</v>
      </c>
      <c r="G34" s="4" t="s">
        <v>509</v>
      </c>
      <c r="H34" s="5" t="s">
        <v>13</v>
      </c>
      <c r="I34" s="4" t="s">
        <v>93</v>
      </c>
    </row>
    <row r="35" spans="1:9" ht="30">
      <c r="A35">
        <v>33</v>
      </c>
      <c r="B35" s="12" t="s">
        <v>510</v>
      </c>
      <c r="C35" s="4" t="s">
        <v>506</v>
      </c>
      <c r="D35" s="4">
        <v>2025</v>
      </c>
      <c r="E35" s="4" t="s">
        <v>94</v>
      </c>
      <c r="F35" s="4" t="s">
        <v>444</v>
      </c>
      <c r="G35" s="4" t="s">
        <v>511</v>
      </c>
      <c r="H35" s="5" t="s">
        <v>13</v>
      </c>
      <c r="I35" s="4" t="s">
        <v>93</v>
      </c>
    </row>
    <row r="36" spans="1:9" ht="45">
      <c r="A36">
        <v>34</v>
      </c>
      <c r="B36" s="12" t="s">
        <v>512</v>
      </c>
      <c r="C36" s="4" t="s">
        <v>506</v>
      </c>
      <c r="D36" s="4">
        <v>2025</v>
      </c>
      <c r="E36" s="4" t="s">
        <v>94</v>
      </c>
      <c r="F36" s="4" t="s">
        <v>444</v>
      </c>
      <c r="G36" s="4" t="s">
        <v>513</v>
      </c>
      <c r="H36" s="5" t="s">
        <v>13</v>
      </c>
      <c r="I36" s="4" t="s">
        <v>93</v>
      </c>
    </row>
    <row r="37" spans="1:9" ht="45">
      <c r="A37">
        <v>35</v>
      </c>
      <c r="B37" s="12" t="s">
        <v>514</v>
      </c>
      <c r="C37" s="4" t="s">
        <v>506</v>
      </c>
      <c r="D37" s="4">
        <v>2025</v>
      </c>
      <c r="E37" s="4" t="s">
        <v>94</v>
      </c>
      <c r="F37" s="4" t="s">
        <v>444</v>
      </c>
      <c r="G37" s="4" t="s">
        <v>515</v>
      </c>
      <c r="H37" s="5" t="s">
        <v>13</v>
      </c>
      <c r="I37" s="4" t="s">
        <v>93</v>
      </c>
    </row>
    <row r="38" spans="1:9" ht="45">
      <c r="A38">
        <v>36</v>
      </c>
      <c r="B38" s="12" t="s">
        <v>516</v>
      </c>
      <c r="C38" s="4" t="s">
        <v>506</v>
      </c>
      <c r="D38" s="4">
        <v>2025</v>
      </c>
      <c r="E38" s="4" t="s">
        <v>94</v>
      </c>
      <c r="F38" s="4" t="s">
        <v>444</v>
      </c>
      <c r="G38" s="4" t="s">
        <v>517</v>
      </c>
      <c r="H38" s="5" t="s">
        <v>13</v>
      </c>
      <c r="I38" s="4" t="s">
        <v>93</v>
      </c>
    </row>
    <row r="39" spans="1:9" ht="30">
      <c r="A39">
        <v>37</v>
      </c>
      <c r="B39" s="12" t="s">
        <v>518</v>
      </c>
      <c r="C39" s="4" t="s">
        <v>506</v>
      </c>
      <c r="D39" s="4">
        <v>2025</v>
      </c>
      <c r="E39" s="4" t="s">
        <v>94</v>
      </c>
      <c r="F39" s="4" t="s">
        <v>444</v>
      </c>
      <c r="G39" s="4" t="s">
        <v>519</v>
      </c>
      <c r="H39" s="5" t="s">
        <v>13</v>
      </c>
      <c r="I39" s="4" t="s">
        <v>93</v>
      </c>
    </row>
    <row r="40" spans="1:9" ht="45">
      <c r="A40">
        <v>38</v>
      </c>
      <c r="B40" s="12" t="s">
        <v>520</v>
      </c>
      <c r="C40" s="4" t="s">
        <v>521</v>
      </c>
      <c r="D40" s="4">
        <v>2022</v>
      </c>
      <c r="E40" s="4" t="s">
        <v>92</v>
      </c>
      <c r="F40" s="4" t="s">
        <v>444</v>
      </c>
      <c r="G40" s="4" t="s">
        <v>522</v>
      </c>
      <c r="H40" s="5" t="s">
        <v>13</v>
      </c>
      <c r="I40" s="4" t="s">
        <v>93</v>
      </c>
    </row>
    <row r="41" spans="1:9" ht="45">
      <c r="A41">
        <v>39</v>
      </c>
      <c r="B41" s="12" t="s">
        <v>523</v>
      </c>
      <c r="C41" s="4" t="s">
        <v>524</v>
      </c>
      <c r="D41" s="4" t="s">
        <v>20</v>
      </c>
      <c r="E41" s="4" t="s">
        <v>488</v>
      </c>
      <c r="F41" s="4" t="s">
        <v>444</v>
      </c>
      <c r="G41" s="4" t="s">
        <v>525</v>
      </c>
      <c r="H41" s="5" t="s">
        <v>13</v>
      </c>
      <c r="I41" s="4" t="s">
        <v>93</v>
      </c>
    </row>
    <row r="42" spans="1:9" ht="45">
      <c r="A42">
        <v>40</v>
      </c>
      <c r="B42" s="12" t="s">
        <v>526</v>
      </c>
      <c r="C42" s="4" t="s">
        <v>527</v>
      </c>
      <c r="D42" s="4" t="s">
        <v>20</v>
      </c>
      <c r="E42" s="4" t="s">
        <v>488</v>
      </c>
      <c r="F42" s="4" t="s">
        <v>528</v>
      </c>
      <c r="G42" s="4" t="s">
        <v>529</v>
      </c>
      <c r="H42" s="5" t="s">
        <v>13</v>
      </c>
      <c r="I42" s="4" t="s">
        <v>93</v>
      </c>
    </row>
  </sheetData>
  <hyperlinks>
    <hyperlink ref="H4" r:id="rId1" display="https://www.spomincica.si/storage/663/NG-priroc%CC%8Cnik_Galerija-spominov.pdf" xr:uid="{A029AD08-DF30-4B4C-8DAE-505F88890FBB}"/>
    <hyperlink ref="H5" r:id="rId2" display="https://www.spomincica.si/storage/639/Bros%CC%8Cura_Ohrani-svoje-spomine.pdf" xr:uid="{B366E9B9-2433-45B6-BD1F-CD29DDA52CB5}"/>
    <hyperlink ref="H6" r:id="rId3" display="https://www.youtube.com/watch?v=5yx6UQnOVF4" xr:uid="{18AC44E9-9EC7-47F4-B274-E7DE3782C709}"/>
    <hyperlink ref="H7" r:id="rId4" display="https://www.youtube.com/watch?v=8NfPkOg9lv4" xr:uid="{5F40F0C8-9EDC-467B-A171-2D747477D540}"/>
    <hyperlink ref="H8" r:id="rId5" display="https://www.youtube.com/watch?v=HzEzONiWpU0" xr:uid="{352654F0-3F2E-4BA7-8871-4A06B66E41F2}"/>
    <hyperlink ref="H9" r:id="rId6" display="https://www.youtube.com/watch?v=opUFSFtV37k" xr:uid="{E8F7ED88-E726-4532-949D-FD9DC7CB7B8F}"/>
    <hyperlink ref="H10" r:id="rId7" display="https://www.youtube.com/watch?v=FSGfLahQ9NA" xr:uid="{0BA691F1-3719-418D-BE85-C8ECE46F152F}"/>
    <hyperlink ref="H11" r:id="rId8" display="https://www.youtube.com/watch?v=uRFpcdIRGJk" xr:uid="{5D15C24B-C6E2-4D44-AEE3-9EEA7262D7FD}"/>
    <hyperlink ref="H12" r:id="rId9" display="https://www.youtube.com/watch?v=nJfXWtPMJtw" xr:uid="{AF47546D-95A0-45F9-96FA-94C701E8B79C}"/>
    <hyperlink ref="H13" r:id="rId10" display="https://www.youtube.com/watch?v=GRO2E-0PkgQ" xr:uid="{A74F2820-3FF3-4212-AF8D-72F8EF523E0D}"/>
    <hyperlink ref="H14" r:id="rId11" display="https://www.youtube.com/watch?v=TEiT0Ahj7as" xr:uid="{B16C6796-E7D8-4D73-9369-0B680170A90C}"/>
    <hyperlink ref="H15" r:id="rId12" display="https://www.youtube.com/watch?v=RQapZUEiWXk" xr:uid="{9E592A86-7849-44BB-8B56-9F481970D84C}"/>
    <hyperlink ref="H16" r:id="rId13" display="https://www.youtube.com/watch?v=t1voFaVxbYg" xr:uid="{4DB176CA-6686-406D-88D6-CE54FE781548}"/>
    <hyperlink ref="H17" r:id="rId14" display="https://www.youtube.com/watch?v=uM7C-3vPuvs" xr:uid="{3265F55A-01E8-4BEB-B071-57847BEA3F02}"/>
    <hyperlink ref="H18" r:id="rId15" display="https://www.youtube.com/watch?v=Lb4YT1vSMog" xr:uid="{B7223864-7CA3-45D9-88AF-8261416CD807}"/>
    <hyperlink ref="H19" r:id="rId16" display="https://www.youtube.com/watch?v=oZICzmjeV3I" xr:uid="{AADA505D-BCDE-45DF-8144-3D938EF9E891}"/>
    <hyperlink ref="H20" r:id="rId17" display="https://www.youtube.com/watch?v=nFJ1mEELBy4" xr:uid="{4B1E4E4E-0409-4E50-921F-4DC7EE6C15D3}"/>
    <hyperlink ref="H21" r:id="rId18" display="https://www.youtube.com/watch?v=3yS1Z96nhS0" xr:uid="{DD9E391A-D7BF-4E23-A1D6-65D5014A05B7}"/>
    <hyperlink ref="H22" r:id="rId19" display="https://www.youtube.com/watch?v=YmxVvXVLNkw" xr:uid="{B547CF8F-59D4-4707-B63A-DB973393102F}"/>
    <hyperlink ref="H23" r:id="rId20" display="https://www.youtube.com/watch?v=1GEkzPCXZO4" xr:uid="{FC55E939-5068-4F3C-A06C-35BF1F975028}"/>
    <hyperlink ref="H24" r:id="rId21" display="https://www.youtube.com/watch?v=g-vY03Jbb2M" xr:uid="{DE4597B6-79CF-458D-A954-9D3BB075F507}"/>
    <hyperlink ref="H25" r:id="rId22" display="https://www.spomincica.si/storage/329/Strategija-obvladovanja-demence-v-Sloveniji-do-leta-2030.pdf" xr:uid="{AA14F8C4-9DFD-4E2E-96B8-FB67EF11CD84}"/>
    <hyperlink ref="H26" r:id="rId23" display="https://www.spomincica.si/po-diagnozi/sporazumevanje/napotki-za-vsakodnevna-opravila/nacrtovanje-aktivnosti" xr:uid="{DC2BBC1F-0677-484A-A86A-252ED8046387}"/>
    <hyperlink ref="H27" r:id="rId24" display="https://www.spomincica.si/po-diagnozi/varnost-in-osebna-samostojnost" xr:uid="{37787E31-45AD-49A7-85A1-2DCB75C17D3A}"/>
    <hyperlink ref="H28" r:id="rId25" display="https://www.youtube.com/watch?v=4p9aIsRKKqs&amp;t=10s" xr:uid="{6BE1CAB3-3812-43EA-862A-EFF82719706A}"/>
    <hyperlink ref="H29" r:id="rId26" display="https://www.youtube.com/watch?v=MyBq2ezUznw&amp;t=2s" xr:uid="{401C7E37-0BAA-4E08-8D05-9148ED2A210D}"/>
    <hyperlink ref="H30" r:id="rId27" display="https://www.spomincica.si/podcast-spomincica" xr:uid="{D853EF8C-A7B7-4756-8175-B1D2931565AC}"/>
    <hyperlink ref="H31" r:id="rId28" display="https://www.youtube.com/watch?v=ifKT0o4a4Qs" xr:uid="{3A823F29-780C-49B1-8664-77065E3975EF}"/>
    <hyperlink ref="H32" r:id="rId29" display="https://www.youtube.com/watch?v=00SMBCfUMhI" xr:uid="{73A51A64-3341-4141-90A5-90682CFA1C86}"/>
    <hyperlink ref="H33" r:id="rId30" display="https://www.youtube.com/watch?v=oxeXwPjwFpI" xr:uid="{1FB1AC42-5BE2-4138-99C5-37AADB5F7C91}"/>
    <hyperlink ref="H34" r:id="rId31" display="https://www.youtube.com/watch?v=WU7wrtGQt6A" xr:uid="{CDEDD20C-526D-44F1-94FE-D752EA4FDAFD}"/>
    <hyperlink ref="H35" r:id="rId32" display="https://www.youtube.com/watch?v=LmtGtj9Sqjs" xr:uid="{0EBE2ED5-3D18-4A6B-A4EC-3966B79A1198}"/>
    <hyperlink ref="H36" r:id="rId33" display="https://www.youtube.com/watch?v=MjzF6jRHAGU" xr:uid="{8295ACF0-EA8D-4D3A-8659-D3DD9DC4ADFD}"/>
    <hyperlink ref="H37" r:id="rId34" display="https://www.youtube.com/watch?v=GKHcs5nO3DU" xr:uid="{B498E783-2BB3-4E13-BBAD-9D62EE563E79}"/>
    <hyperlink ref="H38" r:id="rId35" display="https://www.youtube.com/watch?v=QMOm4fm3O2g" xr:uid="{2B979EC8-9858-4B9A-BB9E-B53AC9CBA5B9}"/>
    <hyperlink ref="H39" r:id="rId36" display="https://www.youtube.com/watch?v=7b5XAkUsvrI&amp;t=41s" xr:uid="{92DD1A95-C638-4FE5-9EAA-D764291295DE}"/>
    <hyperlink ref="H40" r:id="rId37" display="https://zdus-zveza.si/wp-content/uploads/2023/02/Bro%C5%A1ura-ZDUS_Izbolj%C5%A1ajmo-zdravstveno-pismenost-o-demenci.pdf" xr:uid="{80B2D796-CB98-4036-B757-95B68D746C18}"/>
    <hyperlink ref="H41" r:id="rId38" display="https://edemenca.si/" xr:uid="{0FD6A866-FC2C-4809-9FF2-5AAE00ADE2C6}"/>
    <hyperlink ref="H42" r:id="rId39" display="https://pomni.si/" xr:uid="{9C755CAA-4754-4B43-A66C-A7C7E93F3E07}"/>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FAD47-2DB4-467D-A82E-9E5904E1AF03}">
  <dimension ref="B2:E9"/>
  <sheetViews>
    <sheetView topLeftCell="A4" workbookViewId="0">
      <selection activeCell="E6" sqref="E6"/>
    </sheetView>
  </sheetViews>
  <sheetFormatPr defaultRowHeight="15"/>
  <sheetData>
    <row r="2" spans="2:5" ht="30">
      <c r="B2" s="3" t="s">
        <v>4</v>
      </c>
      <c r="C2" s="3" t="s">
        <v>530</v>
      </c>
      <c r="D2" s="14" t="s">
        <v>540</v>
      </c>
      <c r="E2" s="15" t="s">
        <v>543</v>
      </c>
    </row>
    <row r="3" spans="2:5" ht="114">
      <c r="B3" s="13" t="s">
        <v>531</v>
      </c>
      <c r="C3" s="13" t="s">
        <v>537</v>
      </c>
      <c r="D3" s="13" t="s">
        <v>65</v>
      </c>
      <c r="E3" s="13" t="s">
        <v>544</v>
      </c>
    </row>
    <row r="4" spans="2:5" ht="85.5">
      <c r="B4" s="13" t="s">
        <v>532</v>
      </c>
      <c r="C4" s="13" t="s">
        <v>538</v>
      </c>
      <c r="D4" s="13" t="s">
        <v>541</v>
      </c>
      <c r="E4" s="13" t="s">
        <v>545</v>
      </c>
    </row>
    <row r="5" spans="2:5" ht="71.25">
      <c r="B5" s="13" t="s">
        <v>533</v>
      </c>
      <c r="C5" s="13" t="s">
        <v>539</v>
      </c>
      <c r="D5" s="13" t="s">
        <v>542</v>
      </c>
      <c r="E5" s="13" t="s">
        <v>558</v>
      </c>
    </row>
    <row r="6" spans="2:5" ht="99.75">
      <c r="B6" s="13" t="s">
        <v>534</v>
      </c>
      <c r="E6" s="13" t="s">
        <v>546</v>
      </c>
    </row>
    <row r="7" spans="2:5" ht="99.75">
      <c r="B7" s="13" t="s">
        <v>535</v>
      </c>
      <c r="E7" s="13" t="s">
        <v>547</v>
      </c>
    </row>
    <row r="8" spans="2:5" ht="85.5">
      <c r="B8" s="13" t="s">
        <v>536</v>
      </c>
      <c r="E8" s="13" t="s">
        <v>548</v>
      </c>
    </row>
    <row r="9" spans="2:5" ht="71.25">
      <c r="E9" s="13" t="s">
        <v>549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A4D1B-420F-4AD6-92CB-1D800CA910DE}">
  <dimension ref="A2:AC169"/>
  <sheetViews>
    <sheetView topLeftCell="A2" zoomScaleNormal="100" workbookViewId="0">
      <pane xSplit="14025" ySplit="4080" topLeftCell="J4" activePane="bottomRight"/>
      <selection activeCell="A3" sqref="A3:AA3"/>
      <selection pane="topRight" activeCell="V3" sqref="V3"/>
      <selection pane="bottomLeft" activeCell="A125" sqref="A125:I125"/>
      <selection pane="bottomRight" activeCell="K55" sqref="K55"/>
    </sheetView>
  </sheetViews>
  <sheetFormatPr defaultRowHeight="15"/>
  <cols>
    <col min="2" max="2" width="9.140625" style="16"/>
    <col min="3" max="3" width="24.7109375" style="23" customWidth="1"/>
    <col min="4" max="4" width="12.140625" style="23" customWidth="1"/>
    <col min="5" max="7" width="9.140625" style="23"/>
    <col min="8" max="8" width="24" style="23" customWidth="1"/>
    <col min="9" max="9" width="23.28515625" style="23" customWidth="1"/>
  </cols>
  <sheetData>
    <row r="2" spans="1:29" ht="30.75" thickBot="1">
      <c r="J2" s="17" t="s">
        <v>4</v>
      </c>
      <c r="P2" s="17" t="s">
        <v>550</v>
      </c>
      <c r="S2" s="17" t="s">
        <v>551</v>
      </c>
      <c r="V2" s="17" t="s">
        <v>552</v>
      </c>
      <c r="W2" s="17"/>
    </row>
    <row r="3" spans="1:29" ht="157.5" thickBot="1">
      <c r="A3" s="36" t="s">
        <v>553</v>
      </c>
      <c r="B3" s="36" t="s">
        <v>14</v>
      </c>
      <c r="C3" s="37" t="s">
        <v>1</v>
      </c>
      <c r="D3" s="37" t="s">
        <v>2</v>
      </c>
      <c r="E3" s="37" t="s">
        <v>3</v>
      </c>
      <c r="F3" s="37" t="s">
        <v>4</v>
      </c>
      <c r="G3" s="37" t="s">
        <v>5</v>
      </c>
      <c r="H3" s="37" t="s">
        <v>6</v>
      </c>
      <c r="I3" s="38" t="s">
        <v>9</v>
      </c>
      <c r="J3" s="33" t="s">
        <v>555</v>
      </c>
      <c r="K3" s="34" t="s">
        <v>556</v>
      </c>
      <c r="L3" s="34" t="s">
        <v>533</v>
      </c>
      <c r="M3" s="34" t="s">
        <v>534</v>
      </c>
      <c r="N3" s="34" t="s">
        <v>535</v>
      </c>
      <c r="O3" s="35" t="s">
        <v>557</v>
      </c>
      <c r="P3" s="33" t="s">
        <v>537</v>
      </c>
      <c r="Q3" s="34" t="s">
        <v>538</v>
      </c>
      <c r="R3" s="35" t="s">
        <v>539</v>
      </c>
      <c r="S3" s="33" t="s">
        <v>65</v>
      </c>
      <c r="T3" s="34" t="s">
        <v>541</v>
      </c>
      <c r="U3" s="35" t="s">
        <v>542</v>
      </c>
      <c r="V3" s="34" t="s">
        <v>559</v>
      </c>
      <c r="W3" s="34" t="s">
        <v>558</v>
      </c>
      <c r="X3" s="34" t="s">
        <v>545</v>
      </c>
      <c r="Y3" s="34" t="s">
        <v>546</v>
      </c>
      <c r="Z3" s="34" t="s">
        <v>547</v>
      </c>
      <c r="AA3" s="34" t="s">
        <v>548</v>
      </c>
      <c r="AB3" s="35" t="s">
        <v>549</v>
      </c>
      <c r="AC3" s="43" t="s">
        <v>554</v>
      </c>
    </row>
    <row r="4" spans="1:29" s="7" customFormat="1" ht="75">
      <c r="A4" s="2">
        <v>1</v>
      </c>
      <c r="B4" s="2">
        <v>1</v>
      </c>
      <c r="C4" s="18" t="s">
        <v>10</v>
      </c>
      <c r="D4" s="18" t="s">
        <v>168</v>
      </c>
      <c r="E4" s="18">
        <v>2021</v>
      </c>
      <c r="F4" s="18" t="s">
        <v>11</v>
      </c>
      <c r="G4" s="18" t="s">
        <v>12</v>
      </c>
      <c r="H4" s="18" t="s">
        <v>252</v>
      </c>
      <c r="I4" s="18" t="s">
        <v>304</v>
      </c>
      <c r="J4" s="40">
        <v>1</v>
      </c>
      <c r="K4" s="41"/>
      <c r="L4" s="41"/>
      <c r="M4" s="41"/>
      <c r="N4" s="41"/>
      <c r="O4" s="42"/>
      <c r="P4" s="40">
        <v>1</v>
      </c>
      <c r="Q4" s="41"/>
      <c r="R4" s="42"/>
      <c r="T4" s="7">
        <v>1</v>
      </c>
      <c r="U4" s="26"/>
      <c r="V4" s="7">
        <v>1</v>
      </c>
      <c r="AB4" s="26"/>
    </row>
    <row r="5" spans="1:29" s="7" customFormat="1" ht="75">
      <c r="A5" s="2">
        <v>2</v>
      </c>
      <c r="B5" s="2">
        <v>2</v>
      </c>
      <c r="C5" s="18" t="s">
        <v>15</v>
      </c>
      <c r="D5" s="18" t="s">
        <v>168</v>
      </c>
      <c r="E5" s="18">
        <v>2021</v>
      </c>
      <c r="F5" s="18" t="s">
        <v>16</v>
      </c>
      <c r="G5" s="18" t="s">
        <v>17</v>
      </c>
      <c r="H5" s="18" t="s">
        <v>253</v>
      </c>
      <c r="I5" s="18" t="s">
        <v>18</v>
      </c>
      <c r="J5" s="25"/>
      <c r="K5" s="7">
        <v>1</v>
      </c>
      <c r="O5" s="26"/>
      <c r="P5" s="25">
        <v>1</v>
      </c>
      <c r="R5" s="26"/>
      <c r="T5" s="7">
        <v>1</v>
      </c>
      <c r="U5" s="26"/>
      <c r="V5" s="7">
        <v>1</v>
      </c>
      <c r="AB5" s="26"/>
    </row>
    <row r="6" spans="1:29" s="7" customFormat="1" ht="105">
      <c r="A6" s="2">
        <v>3</v>
      </c>
      <c r="B6" s="2">
        <v>3</v>
      </c>
      <c r="C6" s="18" t="s">
        <v>19</v>
      </c>
      <c r="D6" s="18" t="s">
        <v>169</v>
      </c>
      <c r="E6" s="18" t="s">
        <v>20</v>
      </c>
      <c r="F6" s="18" t="s">
        <v>16</v>
      </c>
      <c r="G6" s="18" t="s">
        <v>21</v>
      </c>
      <c r="H6" s="18" t="s">
        <v>254</v>
      </c>
      <c r="I6" s="18" t="s">
        <v>305</v>
      </c>
      <c r="J6" s="25"/>
      <c r="K6" s="7">
        <v>1</v>
      </c>
      <c r="O6" s="26"/>
      <c r="P6" s="25">
        <v>1</v>
      </c>
      <c r="R6" s="26"/>
      <c r="U6" s="26">
        <v>1</v>
      </c>
      <c r="V6" s="7">
        <v>1</v>
      </c>
      <c r="AB6" s="26"/>
    </row>
    <row r="7" spans="1:29" s="7" customFormat="1" ht="60">
      <c r="A7" s="2">
        <v>4</v>
      </c>
      <c r="B7" s="2">
        <v>4</v>
      </c>
      <c r="C7" s="18" t="s">
        <v>22</v>
      </c>
      <c r="D7" s="18" t="s">
        <v>170</v>
      </c>
      <c r="E7" s="18">
        <v>2017</v>
      </c>
      <c r="F7" s="18" t="s">
        <v>72</v>
      </c>
      <c r="G7" s="18" t="s">
        <v>23</v>
      </c>
      <c r="H7" s="18" t="s">
        <v>255</v>
      </c>
      <c r="I7" s="18" t="s">
        <v>306</v>
      </c>
      <c r="J7" s="25">
        <v>1</v>
      </c>
      <c r="O7" s="26"/>
      <c r="P7" s="25"/>
      <c r="Q7" s="7">
        <v>1</v>
      </c>
      <c r="R7" s="26"/>
      <c r="S7" s="7">
        <v>1</v>
      </c>
      <c r="U7" s="26"/>
      <c r="V7" s="7">
        <v>1</v>
      </c>
      <c r="AB7" s="26"/>
      <c r="AC7" s="7">
        <v>1</v>
      </c>
    </row>
    <row r="8" spans="1:29" s="7" customFormat="1" ht="60">
      <c r="A8" s="2">
        <v>5</v>
      </c>
      <c r="B8" s="2">
        <v>5</v>
      </c>
      <c r="C8" s="18" t="s">
        <v>99</v>
      </c>
      <c r="D8" s="18" t="s">
        <v>171</v>
      </c>
      <c r="E8" s="18">
        <v>2020</v>
      </c>
      <c r="F8" s="18" t="s">
        <v>72</v>
      </c>
      <c r="G8" s="18" t="s">
        <v>23</v>
      </c>
      <c r="H8" s="18" t="s">
        <v>256</v>
      </c>
      <c r="I8" s="18" t="s">
        <v>24</v>
      </c>
      <c r="J8" s="25">
        <v>1</v>
      </c>
      <c r="O8" s="26"/>
      <c r="P8" s="25"/>
      <c r="Q8" s="7">
        <v>1</v>
      </c>
      <c r="R8" s="26"/>
      <c r="S8" s="7">
        <v>1</v>
      </c>
      <c r="U8" s="26"/>
      <c r="V8" s="7">
        <v>1</v>
      </c>
      <c r="AB8" s="26"/>
      <c r="AC8" s="7">
        <v>1</v>
      </c>
    </row>
    <row r="9" spans="1:29" s="7" customFormat="1" ht="120">
      <c r="A9" s="2">
        <v>6</v>
      </c>
      <c r="B9" s="2">
        <v>6</v>
      </c>
      <c r="C9" s="18" t="s">
        <v>100</v>
      </c>
      <c r="D9" s="18" t="s">
        <v>172</v>
      </c>
      <c r="E9" s="18">
        <v>2016</v>
      </c>
      <c r="F9" s="18" t="s">
        <v>72</v>
      </c>
      <c r="G9" s="18" t="s">
        <v>23</v>
      </c>
      <c r="H9" s="18" t="s">
        <v>257</v>
      </c>
      <c r="I9" s="18" t="s">
        <v>307</v>
      </c>
      <c r="J9" s="25">
        <v>1</v>
      </c>
      <c r="O9" s="26"/>
      <c r="P9" s="25"/>
      <c r="R9" s="26">
        <v>1</v>
      </c>
      <c r="S9" s="7">
        <v>1</v>
      </c>
      <c r="U9" s="26"/>
      <c r="V9" s="7">
        <v>1</v>
      </c>
      <c r="AB9" s="26"/>
      <c r="AC9" s="7">
        <v>1</v>
      </c>
    </row>
    <row r="10" spans="1:29" s="7" customFormat="1" ht="135">
      <c r="A10" s="2">
        <v>7</v>
      </c>
      <c r="B10" s="2">
        <v>7</v>
      </c>
      <c r="C10" s="18" t="s">
        <v>101</v>
      </c>
      <c r="D10" s="18" t="s">
        <v>173</v>
      </c>
      <c r="E10" s="18">
        <v>2018</v>
      </c>
      <c r="F10" s="18" t="s">
        <v>72</v>
      </c>
      <c r="G10" s="18" t="s">
        <v>23</v>
      </c>
      <c r="H10" s="18" t="s">
        <v>258</v>
      </c>
      <c r="I10" s="18" t="s">
        <v>308</v>
      </c>
      <c r="J10" s="25">
        <v>1</v>
      </c>
      <c r="O10" s="26"/>
      <c r="P10" s="25">
        <v>1</v>
      </c>
      <c r="R10" s="26">
        <v>1</v>
      </c>
      <c r="S10" s="7">
        <v>1</v>
      </c>
      <c r="U10" s="26"/>
      <c r="V10" s="25">
        <v>1</v>
      </c>
      <c r="AB10" s="26"/>
      <c r="AC10" s="7">
        <v>1</v>
      </c>
    </row>
    <row r="11" spans="1:29" s="7" customFormat="1" ht="90">
      <c r="A11" s="2">
        <v>8</v>
      </c>
      <c r="B11" s="2">
        <v>8</v>
      </c>
      <c r="C11" s="18" t="s">
        <v>25</v>
      </c>
      <c r="D11" s="18" t="s">
        <v>174</v>
      </c>
      <c r="E11" s="18">
        <v>2023</v>
      </c>
      <c r="F11" s="18" t="s">
        <v>76</v>
      </c>
      <c r="G11" s="18" t="s">
        <v>26</v>
      </c>
      <c r="H11" s="18" t="s">
        <v>259</v>
      </c>
      <c r="I11" s="18" t="s">
        <v>309</v>
      </c>
      <c r="J11" s="25"/>
      <c r="K11" s="7">
        <v>1</v>
      </c>
      <c r="O11" s="26"/>
      <c r="P11" s="25">
        <v>1</v>
      </c>
      <c r="R11" s="26"/>
      <c r="T11" s="7">
        <v>1</v>
      </c>
      <c r="U11" s="26"/>
      <c r="V11" s="25"/>
      <c r="X11" s="7">
        <v>1</v>
      </c>
      <c r="AB11" s="26"/>
      <c r="AC11" s="7">
        <v>1</v>
      </c>
    </row>
    <row r="12" spans="1:29" s="7" customFormat="1" ht="90">
      <c r="A12" s="2">
        <v>9</v>
      </c>
      <c r="B12" s="2">
        <v>9</v>
      </c>
      <c r="C12" s="18" t="s">
        <v>102</v>
      </c>
      <c r="D12" s="18" t="s">
        <v>175</v>
      </c>
      <c r="E12" s="18">
        <v>2023</v>
      </c>
      <c r="F12" s="18" t="s">
        <v>210</v>
      </c>
      <c r="G12" s="18" t="s">
        <v>23</v>
      </c>
      <c r="H12" s="18" t="s">
        <v>260</v>
      </c>
      <c r="I12" s="18" t="s">
        <v>27</v>
      </c>
      <c r="J12" s="25">
        <v>1</v>
      </c>
      <c r="O12" s="26"/>
      <c r="P12" s="25"/>
      <c r="Q12" s="7">
        <v>1</v>
      </c>
      <c r="R12" s="26"/>
      <c r="S12" s="7">
        <v>1</v>
      </c>
      <c r="U12" s="26"/>
      <c r="V12" s="25"/>
      <c r="X12" s="7">
        <v>1</v>
      </c>
      <c r="AB12" s="26"/>
      <c r="AC12" s="7">
        <v>1</v>
      </c>
    </row>
    <row r="13" spans="1:29" s="7" customFormat="1" ht="75">
      <c r="A13" s="2">
        <v>10</v>
      </c>
      <c r="B13" s="2">
        <v>10</v>
      </c>
      <c r="C13" s="18" t="s">
        <v>103</v>
      </c>
      <c r="D13" s="18" t="s">
        <v>176</v>
      </c>
      <c r="E13" s="18">
        <v>2012</v>
      </c>
      <c r="F13" s="18" t="s">
        <v>210</v>
      </c>
      <c r="G13" s="18" t="s">
        <v>240</v>
      </c>
      <c r="H13" s="18" t="s">
        <v>261</v>
      </c>
      <c r="I13" s="18" t="s">
        <v>310</v>
      </c>
      <c r="J13" s="25">
        <v>1</v>
      </c>
      <c r="O13" s="26"/>
      <c r="P13" s="25"/>
      <c r="R13" s="26">
        <v>1</v>
      </c>
      <c r="T13" s="7">
        <v>1</v>
      </c>
      <c r="U13" s="26"/>
      <c r="V13" s="25"/>
      <c r="X13" s="7">
        <v>1</v>
      </c>
      <c r="AB13" s="26"/>
      <c r="AC13" s="7">
        <v>1</v>
      </c>
    </row>
    <row r="14" spans="1:29" s="7" customFormat="1" ht="60">
      <c r="A14" s="2">
        <v>11</v>
      </c>
      <c r="B14" s="2">
        <v>11</v>
      </c>
      <c r="C14" s="18" t="s">
        <v>104</v>
      </c>
      <c r="D14" s="18" t="s">
        <v>177</v>
      </c>
      <c r="E14" s="19"/>
      <c r="F14" s="18" t="s">
        <v>16</v>
      </c>
      <c r="G14" s="18" t="s">
        <v>23</v>
      </c>
      <c r="H14" s="18" t="s">
        <v>262</v>
      </c>
      <c r="I14" s="18" t="s">
        <v>311</v>
      </c>
      <c r="J14" s="25"/>
      <c r="O14" s="26">
        <v>1</v>
      </c>
      <c r="P14" s="25"/>
      <c r="Q14" s="7">
        <v>1</v>
      </c>
      <c r="R14" s="26"/>
      <c r="S14" s="7">
        <v>1</v>
      </c>
      <c r="U14" s="26"/>
      <c r="V14" s="25"/>
      <c r="X14" s="7">
        <v>1</v>
      </c>
      <c r="AB14" s="26"/>
    </row>
    <row r="15" spans="1:29" s="7" customFormat="1" ht="60">
      <c r="A15" s="2">
        <v>12</v>
      </c>
      <c r="B15" s="2">
        <v>12</v>
      </c>
      <c r="C15" s="18" t="s">
        <v>105</v>
      </c>
      <c r="D15" s="18" t="s">
        <v>178</v>
      </c>
      <c r="E15" s="19" t="s">
        <v>209</v>
      </c>
      <c r="F15" s="18" t="s">
        <v>211</v>
      </c>
      <c r="G15" s="18" t="s">
        <v>70</v>
      </c>
      <c r="H15" s="18" t="s">
        <v>263</v>
      </c>
      <c r="I15" s="18" t="s">
        <v>312</v>
      </c>
      <c r="J15" s="25"/>
      <c r="K15" s="7">
        <v>1</v>
      </c>
      <c r="O15" s="26"/>
      <c r="P15" s="25"/>
      <c r="Q15" s="7">
        <v>1</v>
      </c>
      <c r="R15" s="26"/>
      <c r="S15" s="7">
        <v>1</v>
      </c>
      <c r="U15" s="26"/>
      <c r="V15" s="25">
        <v>1</v>
      </c>
      <c r="Y15" s="7">
        <v>1</v>
      </c>
      <c r="Z15" s="7">
        <v>1</v>
      </c>
      <c r="AA15" s="7">
        <v>1</v>
      </c>
      <c r="AB15" s="26">
        <v>1</v>
      </c>
      <c r="AC15" s="7">
        <v>1</v>
      </c>
    </row>
    <row r="16" spans="1:29" s="7" customFormat="1" ht="60">
      <c r="A16" s="2">
        <v>13</v>
      </c>
      <c r="B16" s="2">
        <v>13</v>
      </c>
      <c r="C16" s="18" t="s">
        <v>106</v>
      </c>
      <c r="D16" s="18" t="s">
        <v>179</v>
      </c>
      <c r="E16" s="19" t="s">
        <v>209</v>
      </c>
      <c r="F16" s="18" t="s">
        <v>212</v>
      </c>
      <c r="G16" s="18" t="s">
        <v>70</v>
      </c>
      <c r="H16" s="18" t="s">
        <v>264</v>
      </c>
      <c r="I16" s="18" t="s">
        <v>313</v>
      </c>
      <c r="J16" s="25"/>
      <c r="O16" s="51">
        <v>1</v>
      </c>
      <c r="P16" s="25"/>
      <c r="Q16" s="52">
        <v>1</v>
      </c>
      <c r="R16" s="26"/>
      <c r="S16" s="52">
        <v>1</v>
      </c>
      <c r="U16" s="26"/>
      <c r="V16" s="53">
        <v>1</v>
      </c>
      <c r="Z16" s="52">
        <v>1</v>
      </c>
      <c r="AB16" s="26"/>
    </row>
    <row r="17" spans="1:29" s="7" customFormat="1" ht="60">
      <c r="A17" s="2">
        <v>14</v>
      </c>
      <c r="B17" s="2">
        <v>14</v>
      </c>
      <c r="C17" s="18" t="s">
        <v>107</v>
      </c>
      <c r="D17" s="18" t="s">
        <v>180</v>
      </c>
      <c r="E17" s="19">
        <v>2025</v>
      </c>
      <c r="F17" s="18" t="s">
        <v>213</v>
      </c>
      <c r="G17" s="18" t="s">
        <v>23</v>
      </c>
      <c r="H17" s="18" t="s">
        <v>265</v>
      </c>
      <c r="I17" s="18" t="s">
        <v>314</v>
      </c>
      <c r="J17" s="25"/>
      <c r="M17" s="7">
        <v>1</v>
      </c>
      <c r="O17" s="26"/>
      <c r="P17" s="25"/>
      <c r="Q17" s="7">
        <v>1</v>
      </c>
      <c r="R17" s="26"/>
      <c r="S17" s="7">
        <v>1</v>
      </c>
      <c r="U17" s="26"/>
      <c r="V17" s="25">
        <v>1</v>
      </c>
      <c r="X17" s="7">
        <v>1</v>
      </c>
      <c r="Y17" s="7">
        <v>1</v>
      </c>
      <c r="Z17" s="7">
        <v>1</v>
      </c>
      <c r="AA17" s="7">
        <v>1</v>
      </c>
      <c r="AB17" s="26">
        <v>1</v>
      </c>
      <c r="AC17" s="7">
        <v>1</v>
      </c>
    </row>
    <row r="18" spans="1:29" s="7" customFormat="1" ht="60">
      <c r="A18" s="2">
        <v>15</v>
      </c>
      <c r="B18" s="2">
        <v>15</v>
      </c>
      <c r="C18" s="18" t="s">
        <v>108</v>
      </c>
      <c r="D18" s="18" t="s">
        <v>181</v>
      </c>
      <c r="E18" s="19">
        <v>2024</v>
      </c>
      <c r="F18" s="18" t="s">
        <v>497</v>
      </c>
      <c r="G18" s="18" t="s">
        <v>241</v>
      </c>
      <c r="H18" s="18" t="s">
        <v>266</v>
      </c>
      <c r="I18" s="18" t="s">
        <v>315</v>
      </c>
      <c r="J18" s="25"/>
      <c r="N18" s="7">
        <v>1</v>
      </c>
      <c r="O18" s="26"/>
      <c r="P18" s="25"/>
      <c r="Q18" s="7">
        <v>1</v>
      </c>
      <c r="R18" s="26"/>
      <c r="T18" s="7">
        <v>1</v>
      </c>
      <c r="U18" s="26"/>
      <c r="V18" s="25">
        <v>1</v>
      </c>
      <c r="X18" s="7">
        <v>1</v>
      </c>
      <c r="Y18" s="7">
        <v>1</v>
      </c>
      <c r="Z18" s="7">
        <v>1</v>
      </c>
      <c r="AA18" s="7">
        <v>1</v>
      </c>
      <c r="AB18" s="26">
        <v>1</v>
      </c>
      <c r="AC18" s="7">
        <v>1</v>
      </c>
    </row>
    <row r="19" spans="1:29" s="7" customFormat="1" ht="45">
      <c r="A19" s="2">
        <v>16</v>
      </c>
      <c r="B19" s="2">
        <v>16</v>
      </c>
      <c r="C19" s="18" t="s">
        <v>109</v>
      </c>
      <c r="D19" s="18" t="s">
        <v>181</v>
      </c>
      <c r="E19" s="19">
        <v>2024</v>
      </c>
      <c r="F19" s="18" t="s">
        <v>215</v>
      </c>
      <c r="G19" s="18" t="s">
        <v>242</v>
      </c>
      <c r="H19" s="18" t="s">
        <v>267</v>
      </c>
      <c r="I19" s="18" t="s">
        <v>316</v>
      </c>
      <c r="J19" s="25"/>
      <c r="K19" s="7">
        <v>1</v>
      </c>
      <c r="O19" s="26"/>
      <c r="P19" s="25"/>
      <c r="Q19" s="7">
        <v>1</v>
      </c>
      <c r="R19" s="26"/>
      <c r="T19" s="52">
        <v>1</v>
      </c>
      <c r="U19" s="26"/>
      <c r="V19" s="25">
        <v>1</v>
      </c>
      <c r="AB19" s="26"/>
    </row>
    <row r="20" spans="1:29" s="7" customFormat="1" ht="45">
      <c r="A20" s="2">
        <v>17</v>
      </c>
      <c r="B20" s="2">
        <v>17</v>
      </c>
      <c r="C20" s="18" t="s">
        <v>110</v>
      </c>
      <c r="D20" s="18" t="s">
        <v>182</v>
      </c>
      <c r="E20" s="19">
        <v>2022</v>
      </c>
      <c r="F20" s="18" t="s">
        <v>216</v>
      </c>
      <c r="G20" s="18" t="s">
        <v>70</v>
      </c>
      <c r="H20" s="18" t="s">
        <v>268</v>
      </c>
      <c r="I20" s="18" t="s">
        <v>317</v>
      </c>
      <c r="J20" s="25">
        <v>1</v>
      </c>
      <c r="K20" s="7">
        <v>1</v>
      </c>
      <c r="O20" s="26"/>
      <c r="P20" s="25"/>
      <c r="Q20" s="7">
        <v>1</v>
      </c>
      <c r="R20" s="26"/>
      <c r="S20" s="7">
        <v>1</v>
      </c>
      <c r="U20" s="26"/>
      <c r="V20" s="25">
        <v>1</v>
      </c>
      <c r="AB20" s="26"/>
      <c r="AC20" s="7">
        <v>1</v>
      </c>
    </row>
    <row r="21" spans="1:29" s="7" customFormat="1" ht="75">
      <c r="A21" s="2">
        <v>18</v>
      </c>
      <c r="B21" s="2">
        <v>18</v>
      </c>
      <c r="C21" s="18" t="s">
        <v>111</v>
      </c>
      <c r="D21" s="18" t="s">
        <v>183</v>
      </c>
      <c r="E21" s="19">
        <v>2021</v>
      </c>
      <c r="F21" s="18" t="s">
        <v>217</v>
      </c>
      <c r="G21" s="18" t="s">
        <v>243</v>
      </c>
      <c r="H21" s="18" t="s">
        <v>269</v>
      </c>
      <c r="I21" s="18" t="s">
        <v>318</v>
      </c>
      <c r="J21" s="25">
        <v>1</v>
      </c>
      <c r="O21" s="26"/>
      <c r="P21" s="25"/>
      <c r="Q21" s="7">
        <v>1</v>
      </c>
      <c r="R21" s="26"/>
      <c r="S21" s="7">
        <v>1</v>
      </c>
      <c r="U21" s="26"/>
      <c r="V21" s="25">
        <v>1</v>
      </c>
      <c r="AB21" s="26"/>
    </row>
    <row r="22" spans="1:29" s="7" customFormat="1" ht="75">
      <c r="A22" s="2">
        <v>19</v>
      </c>
      <c r="B22" s="2">
        <v>19</v>
      </c>
      <c r="C22" s="18" t="s">
        <v>112</v>
      </c>
      <c r="D22" s="18" t="s">
        <v>184</v>
      </c>
      <c r="E22" s="19">
        <v>2020</v>
      </c>
      <c r="F22" s="18" t="s">
        <v>72</v>
      </c>
      <c r="G22" s="18" t="s">
        <v>23</v>
      </c>
      <c r="H22" s="18" t="s">
        <v>270</v>
      </c>
      <c r="I22" s="18" t="s">
        <v>319</v>
      </c>
      <c r="J22" s="25">
        <v>1</v>
      </c>
      <c r="O22" s="26"/>
      <c r="P22" s="25"/>
      <c r="R22" s="26">
        <v>1</v>
      </c>
      <c r="S22" s="7">
        <v>1</v>
      </c>
      <c r="U22" s="26"/>
      <c r="V22" s="25">
        <v>1</v>
      </c>
      <c r="AB22" s="26"/>
    </row>
    <row r="23" spans="1:29" s="7" customFormat="1" ht="60">
      <c r="A23" s="2">
        <v>20</v>
      </c>
      <c r="B23" s="2">
        <v>20</v>
      </c>
      <c r="C23" s="18" t="s">
        <v>113</v>
      </c>
      <c r="D23" s="18" t="s">
        <v>185</v>
      </c>
      <c r="E23" s="19">
        <v>2020</v>
      </c>
      <c r="F23" s="18" t="s">
        <v>218</v>
      </c>
      <c r="G23" s="18" t="s">
        <v>243</v>
      </c>
      <c r="H23" s="18" t="s">
        <v>271</v>
      </c>
      <c r="I23" s="18" t="s">
        <v>320</v>
      </c>
      <c r="J23" s="25">
        <v>1</v>
      </c>
      <c r="O23" s="26"/>
      <c r="P23" s="25"/>
      <c r="Q23" s="7">
        <v>1</v>
      </c>
      <c r="R23" s="26"/>
      <c r="S23" s="7">
        <v>1</v>
      </c>
      <c r="U23" s="26"/>
      <c r="V23" s="25">
        <v>1</v>
      </c>
      <c r="AB23" s="26"/>
    </row>
    <row r="24" spans="1:29" s="7" customFormat="1" ht="75">
      <c r="A24" s="2">
        <v>21</v>
      </c>
      <c r="B24" s="2">
        <v>21</v>
      </c>
      <c r="C24" s="18" t="s">
        <v>114</v>
      </c>
      <c r="D24" s="18" t="s">
        <v>170</v>
      </c>
      <c r="E24" s="19">
        <v>2017</v>
      </c>
      <c r="F24" s="18" t="s">
        <v>219</v>
      </c>
      <c r="G24" s="18" t="s">
        <v>244</v>
      </c>
      <c r="H24" s="18" t="s">
        <v>272</v>
      </c>
      <c r="I24" s="18" t="s">
        <v>321</v>
      </c>
      <c r="J24" s="25">
        <v>1</v>
      </c>
      <c r="O24" s="26"/>
      <c r="P24" s="25"/>
      <c r="Q24" s="7">
        <v>1</v>
      </c>
      <c r="R24" s="26"/>
      <c r="U24" s="26">
        <v>1</v>
      </c>
      <c r="V24" s="25">
        <v>1</v>
      </c>
      <c r="AB24" s="26"/>
    </row>
    <row r="25" spans="1:29" s="7" customFormat="1" ht="75">
      <c r="A25" s="2">
        <v>22</v>
      </c>
      <c r="B25" s="2">
        <v>22</v>
      </c>
      <c r="C25" s="18" t="s">
        <v>115</v>
      </c>
      <c r="D25" s="18" t="s">
        <v>186</v>
      </c>
      <c r="E25" s="19" t="s">
        <v>209</v>
      </c>
      <c r="F25" s="18" t="s">
        <v>16</v>
      </c>
      <c r="G25" s="18" t="s">
        <v>49</v>
      </c>
      <c r="H25" s="18" t="s">
        <v>273</v>
      </c>
      <c r="I25" s="18" t="s">
        <v>322</v>
      </c>
      <c r="J25" s="25"/>
      <c r="K25" s="7">
        <v>1</v>
      </c>
      <c r="O25" s="26"/>
      <c r="P25" s="25">
        <v>1</v>
      </c>
      <c r="R25" s="26"/>
      <c r="S25" s="7">
        <v>1</v>
      </c>
      <c r="U25" s="26"/>
      <c r="V25" s="25">
        <v>1</v>
      </c>
      <c r="Z25" s="7">
        <v>1</v>
      </c>
      <c r="AB25" s="26"/>
    </row>
    <row r="26" spans="1:29" s="7" customFormat="1" ht="60">
      <c r="A26" s="46">
        <v>23</v>
      </c>
      <c r="B26" s="46">
        <v>23</v>
      </c>
      <c r="C26" s="44" t="s">
        <v>116</v>
      </c>
      <c r="D26" s="44" t="s">
        <v>187</v>
      </c>
      <c r="E26" s="45">
        <v>2024</v>
      </c>
      <c r="F26" s="44" t="s">
        <v>220</v>
      </c>
      <c r="G26" s="44" t="s">
        <v>70</v>
      </c>
      <c r="H26" s="44" t="s">
        <v>274</v>
      </c>
      <c r="I26" s="44" t="s">
        <v>323</v>
      </c>
      <c r="J26" s="25"/>
      <c r="O26" s="26"/>
      <c r="P26" s="25"/>
      <c r="R26" s="26"/>
      <c r="U26" s="26"/>
      <c r="V26" s="25"/>
      <c r="AB26" s="26"/>
    </row>
    <row r="27" spans="1:29" s="7" customFormat="1" ht="60">
      <c r="A27" s="46">
        <v>24</v>
      </c>
      <c r="B27" s="46">
        <v>24</v>
      </c>
      <c r="C27" s="44" t="s">
        <v>117</v>
      </c>
      <c r="D27" s="44" t="s">
        <v>188</v>
      </c>
      <c r="E27" s="45">
        <v>2021</v>
      </c>
      <c r="F27" s="44" t="s">
        <v>221</v>
      </c>
      <c r="G27" s="44" t="s">
        <v>21</v>
      </c>
      <c r="H27" s="44" t="s">
        <v>275</v>
      </c>
      <c r="I27" s="44" t="s">
        <v>324</v>
      </c>
      <c r="J27" s="25"/>
      <c r="O27" s="26"/>
      <c r="P27" s="25"/>
      <c r="R27" s="26"/>
      <c r="U27" s="26"/>
      <c r="V27" s="25"/>
      <c r="AB27" s="26"/>
    </row>
    <row r="28" spans="1:29" s="7" customFormat="1" ht="90">
      <c r="A28" s="2">
        <v>25</v>
      </c>
      <c r="B28" s="2">
        <v>25</v>
      </c>
      <c r="C28" s="18" t="s">
        <v>118</v>
      </c>
      <c r="D28" s="18" t="s">
        <v>189</v>
      </c>
      <c r="E28" s="19">
        <v>2007</v>
      </c>
      <c r="F28" s="18" t="s">
        <v>222</v>
      </c>
      <c r="G28" s="18" t="s">
        <v>245</v>
      </c>
      <c r="H28" s="18" t="s">
        <v>276</v>
      </c>
      <c r="I28" s="18" t="s">
        <v>325</v>
      </c>
      <c r="J28" s="25">
        <v>1</v>
      </c>
      <c r="O28" s="26"/>
      <c r="P28" s="25"/>
      <c r="Q28" s="7">
        <v>1</v>
      </c>
      <c r="R28" s="26"/>
      <c r="T28" s="7">
        <v>1</v>
      </c>
      <c r="U28" s="26"/>
      <c r="V28" s="25">
        <v>1</v>
      </c>
      <c r="AB28" s="26"/>
    </row>
    <row r="29" spans="1:29" s="7" customFormat="1" ht="60">
      <c r="A29" s="2">
        <v>26</v>
      </c>
      <c r="B29" s="2">
        <v>26</v>
      </c>
      <c r="C29" s="18" t="s">
        <v>119</v>
      </c>
      <c r="D29" s="18" t="s">
        <v>190</v>
      </c>
      <c r="E29" s="19">
        <v>2021</v>
      </c>
      <c r="F29" s="18" t="s">
        <v>223</v>
      </c>
      <c r="G29" s="18" t="s">
        <v>49</v>
      </c>
      <c r="H29" s="18" t="s">
        <v>277</v>
      </c>
      <c r="I29" s="18" t="s">
        <v>326</v>
      </c>
      <c r="J29" s="25"/>
      <c r="O29" s="26">
        <v>1</v>
      </c>
      <c r="P29" s="25"/>
      <c r="Q29" s="7">
        <v>1</v>
      </c>
      <c r="R29" s="26"/>
      <c r="S29" s="7">
        <v>1</v>
      </c>
      <c r="U29" s="26"/>
      <c r="V29" s="25"/>
      <c r="AA29" s="7">
        <v>1</v>
      </c>
      <c r="AB29" s="26"/>
    </row>
    <row r="30" spans="1:29" s="7" customFormat="1" ht="75">
      <c r="A30" s="2">
        <v>27</v>
      </c>
      <c r="B30" s="2">
        <v>27</v>
      </c>
      <c r="C30" s="18" t="s">
        <v>120</v>
      </c>
      <c r="D30" s="18" t="s">
        <v>168</v>
      </c>
      <c r="E30" s="19">
        <v>2021</v>
      </c>
      <c r="F30" s="18" t="s">
        <v>16</v>
      </c>
      <c r="G30" s="18" t="s">
        <v>17</v>
      </c>
      <c r="H30" s="18" t="s">
        <v>278</v>
      </c>
      <c r="I30" s="18" t="s">
        <v>327</v>
      </c>
      <c r="J30" s="25">
        <v>1</v>
      </c>
      <c r="O30" s="26"/>
      <c r="P30" s="25">
        <v>1</v>
      </c>
      <c r="R30" s="26"/>
      <c r="S30" s="7">
        <v>1</v>
      </c>
      <c r="U30" s="26"/>
      <c r="V30" s="25">
        <v>1</v>
      </c>
      <c r="AB30" s="26"/>
    </row>
    <row r="31" spans="1:29" s="7" customFormat="1" ht="75">
      <c r="A31" s="2">
        <v>28</v>
      </c>
      <c r="B31" s="2">
        <v>28</v>
      </c>
      <c r="C31" s="18" t="s">
        <v>121</v>
      </c>
      <c r="D31" s="18" t="s">
        <v>168</v>
      </c>
      <c r="E31" s="19">
        <v>2021</v>
      </c>
      <c r="F31" s="18" t="s">
        <v>11</v>
      </c>
      <c r="G31" s="18" t="s">
        <v>12</v>
      </c>
      <c r="H31" s="18" t="s">
        <v>279</v>
      </c>
      <c r="I31" s="18" t="s">
        <v>328</v>
      </c>
      <c r="J31" s="25">
        <v>1</v>
      </c>
      <c r="O31" s="26"/>
      <c r="P31" s="25">
        <v>1</v>
      </c>
      <c r="R31" s="26"/>
      <c r="T31" s="7">
        <v>1</v>
      </c>
      <c r="U31" s="26"/>
      <c r="V31" s="25">
        <v>1</v>
      </c>
      <c r="AB31" s="26"/>
    </row>
    <row r="32" spans="1:29" s="7" customFormat="1" ht="60">
      <c r="A32" s="2">
        <v>29</v>
      </c>
      <c r="B32" s="2">
        <v>29</v>
      </c>
      <c r="C32" s="18" t="s">
        <v>122</v>
      </c>
      <c r="D32" s="18" t="s">
        <v>171</v>
      </c>
      <c r="E32" s="19">
        <v>2020</v>
      </c>
      <c r="F32" s="18" t="s">
        <v>72</v>
      </c>
      <c r="G32" s="18" t="s">
        <v>23</v>
      </c>
      <c r="H32" s="18" t="s">
        <v>280</v>
      </c>
      <c r="I32" s="18" t="s">
        <v>306</v>
      </c>
      <c r="J32" s="25">
        <v>1</v>
      </c>
      <c r="O32" s="26"/>
      <c r="P32" s="25"/>
      <c r="Q32" s="7">
        <v>1</v>
      </c>
      <c r="R32" s="26"/>
      <c r="S32" s="7">
        <v>1</v>
      </c>
      <c r="U32" s="26"/>
      <c r="V32" s="25">
        <v>1</v>
      </c>
      <c r="AB32" s="26"/>
      <c r="AC32" s="7">
        <v>1</v>
      </c>
    </row>
    <row r="33" spans="1:28" s="7" customFormat="1" ht="60">
      <c r="A33" s="2">
        <v>30</v>
      </c>
      <c r="B33" s="2">
        <v>30</v>
      </c>
      <c r="C33" s="18" t="s">
        <v>123</v>
      </c>
      <c r="D33" s="18" t="s">
        <v>171</v>
      </c>
      <c r="E33" s="19">
        <v>2020</v>
      </c>
      <c r="F33" s="18" t="s">
        <v>72</v>
      </c>
      <c r="G33" s="18" t="s">
        <v>23</v>
      </c>
      <c r="H33" s="18" t="s">
        <v>281</v>
      </c>
      <c r="I33" s="18" t="s">
        <v>329</v>
      </c>
      <c r="J33" s="25"/>
      <c r="K33" s="7">
        <v>1</v>
      </c>
      <c r="O33" s="26"/>
      <c r="P33" s="25"/>
      <c r="Q33" s="7">
        <v>1</v>
      </c>
      <c r="R33" s="26"/>
      <c r="S33" s="7">
        <v>1</v>
      </c>
      <c r="U33" s="26"/>
      <c r="V33" s="25">
        <v>1</v>
      </c>
      <c r="AB33" s="26"/>
    </row>
    <row r="34" spans="1:28" s="7" customFormat="1" ht="75">
      <c r="A34" s="2">
        <v>31</v>
      </c>
      <c r="B34" s="2">
        <v>31</v>
      </c>
      <c r="C34" s="18" t="s">
        <v>124</v>
      </c>
      <c r="D34" s="18" t="s">
        <v>191</v>
      </c>
      <c r="E34" s="19">
        <v>2019</v>
      </c>
      <c r="F34" s="18" t="s">
        <v>72</v>
      </c>
      <c r="G34" s="18" t="s">
        <v>246</v>
      </c>
      <c r="H34" s="18" t="s">
        <v>282</v>
      </c>
      <c r="I34" s="18" t="s">
        <v>330</v>
      </c>
      <c r="J34" s="25"/>
      <c r="K34" s="7">
        <v>1</v>
      </c>
      <c r="O34" s="26"/>
      <c r="P34" s="25"/>
      <c r="Q34" s="7">
        <v>1</v>
      </c>
      <c r="R34" s="26"/>
      <c r="S34" s="7">
        <v>1</v>
      </c>
      <c r="U34" s="26"/>
      <c r="V34" s="25">
        <v>1</v>
      </c>
      <c r="AB34" s="26"/>
    </row>
    <row r="35" spans="1:28" s="7" customFormat="1" ht="120">
      <c r="A35" s="2">
        <v>32</v>
      </c>
      <c r="B35" s="2">
        <v>32</v>
      </c>
      <c r="C35" s="18" t="s">
        <v>125</v>
      </c>
      <c r="D35" s="18" t="s">
        <v>192</v>
      </c>
      <c r="E35" s="19">
        <v>2021</v>
      </c>
      <c r="F35" s="18" t="s">
        <v>72</v>
      </c>
      <c r="G35" s="18" t="s">
        <v>49</v>
      </c>
      <c r="H35" s="18" t="s">
        <v>283</v>
      </c>
      <c r="I35" s="18" t="s">
        <v>331</v>
      </c>
      <c r="J35" s="25"/>
      <c r="K35" s="7">
        <v>1</v>
      </c>
      <c r="O35" s="26"/>
      <c r="P35" s="25"/>
      <c r="R35" s="26">
        <v>1</v>
      </c>
      <c r="S35" s="7">
        <v>1</v>
      </c>
      <c r="U35" s="26"/>
      <c r="V35" s="25">
        <v>1</v>
      </c>
      <c r="AB35" s="26"/>
    </row>
    <row r="36" spans="1:28" s="7" customFormat="1" ht="90">
      <c r="A36" s="2">
        <v>33</v>
      </c>
      <c r="B36" s="2">
        <v>33</v>
      </c>
      <c r="C36" s="18" t="s">
        <v>126</v>
      </c>
      <c r="D36" s="18" t="s">
        <v>174</v>
      </c>
      <c r="E36" s="19">
        <v>2023</v>
      </c>
      <c r="F36" s="18" t="s">
        <v>76</v>
      </c>
      <c r="G36" s="18" t="s">
        <v>26</v>
      </c>
      <c r="H36" s="18" t="s">
        <v>284</v>
      </c>
      <c r="I36" s="18" t="s">
        <v>332</v>
      </c>
      <c r="J36" s="25"/>
      <c r="K36" s="7">
        <v>1</v>
      </c>
      <c r="O36" s="26"/>
      <c r="P36" s="25">
        <v>1</v>
      </c>
      <c r="R36" s="26"/>
      <c r="T36" s="7">
        <v>1</v>
      </c>
      <c r="U36" s="26"/>
      <c r="V36" s="25"/>
      <c r="X36" s="7">
        <v>1</v>
      </c>
      <c r="AB36" s="26"/>
    </row>
    <row r="37" spans="1:28" s="7" customFormat="1" ht="90">
      <c r="A37" s="2">
        <v>34</v>
      </c>
      <c r="B37" s="2">
        <v>34</v>
      </c>
      <c r="C37" s="18" t="s">
        <v>127</v>
      </c>
      <c r="D37" s="18" t="s">
        <v>193</v>
      </c>
      <c r="E37" s="19">
        <v>2020</v>
      </c>
      <c r="F37" s="18" t="s">
        <v>224</v>
      </c>
      <c r="G37" s="18" t="s">
        <v>247</v>
      </c>
      <c r="H37" s="18" t="s">
        <v>285</v>
      </c>
      <c r="I37" s="18" t="s">
        <v>333</v>
      </c>
      <c r="J37" s="25"/>
      <c r="K37" s="7">
        <v>1</v>
      </c>
      <c r="O37" s="26"/>
      <c r="P37" s="25">
        <v>1</v>
      </c>
      <c r="R37" s="26"/>
      <c r="T37" s="7">
        <v>1</v>
      </c>
      <c r="U37" s="26"/>
      <c r="V37" s="25">
        <v>1</v>
      </c>
      <c r="AB37" s="26"/>
    </row>
    <row r="38" spans="1:28" s="7" customFormat="1" ht="90">
      <c r="A38" s="2">
        <v>35</v>
      </c>
      <c r="B38" s="2">
        <v>35</v>
      </c>
      <c r="C38" s="18" t="s">
        <v>128</v>
      </c>
      <c r="D38" s="18" t="s">
        <v>193</v>
      </c>
      <c r="E38" s="19">
        <v>2020</v>
      </c>
      <c r="F38" s="18" t="s">
        <v>72</v>
      </c>
      <c r="G38" s="18" t="s">
        <v>243</v>
      </c>
      <c r="H38" s="18" t="s">
        <v>286</v>
      </c>
      <c r="I38" s="18" t="s">
        <v>334</v>
      </c>
      <c r="J38" s="25"/>
      <c r="K38" s="7">
        <v>1</v>
      </c>
      <c r="O38" s="26"/>
      <c r="P38" s="25">
        <v>1</v>
      </c>
      <c r="R38" s="26"/>
      <c r="S38" s="7">
        <v>1</v>
      </c>
      <c r="U38" s="26"/>
      <c r="V38" s="25"/>
      <c r="X38" s="7">
        <v>1</v>
      </c>
      <c r="AB38" s="26"/>
    </row>
    <row r="39" spans="1:28" s="7" customFormat="1" ht="45">
      <c r="A39" s="2">
        <v>36</v>
      </c>
      <c r="B39" s="2">
        <v>36</v>
      </c>
      <c r="C39" s="18" t="s">
        <v>129</v>
      </c>
      <c r="D39" s="18" t="s">
        <v>179</v>
      </c>
      <c r="E39" s="19" t="s">
        <v>209</v>
      </c>
      <c r="F39" s="18" t="s">
        <v>225</v>
      </c>
      <c r="G39" s="18" t="s">
        <v>70</v>
      </c>
      <c r="H39" s="18" t="s">
        <v>287</v>
      </c>
      <c r="I39" s="18" t="s">
        <v>335</v>
      </c>
      <c r="J39" s="25"/>
      <c r="O39" s="26">
        <v>1</v>
      </c>
      <c r="P39" s="25"/>
      <c r="Q39" s="7">
        <v>1</v>
      </c>
      <c r="R39" s="26"/>
      <c r="S39" s="7">
        <v>1</v>
      </c>
      <c r="U39" s="26"/>
      <c r="V39" s="25">
        <v>1</v>
      </c>
      <c r="AB39" s="26"/>
    </row>
    <row r="40" spans="1:28" s="7" customFormat="1" ht="45">
      <c r="A40" s="46">
        <v>37</v>
      </c>
      <c r="B40" s="46">
        <v>37</v>
      </c>
      <c r="C40" s="44" t="s">
        <v>130</v>
      </c>
      <c r="D40" s="44" t="s">
        <v>194</v>
      </c>
      <c r="E40" s="45">
        <v>2024</v>
      </c>
      <c r="F40" s="44" t="s">
        <v>226</v>
      </c>
      <c r="G40" s="44" t="s">
        <v>70</v>
      </c>
      <c r="H40" s="44" t="s">
        <v>288</v>
      </c>
      <c r="I40" s="44" t="s">
        <v>336</v>
      </c>
      <c r="J40" s="25"/>
      <c r="O40" s="26"/>
      <c r="P40" s="25"/>
      <c r="R40" s="26"/>
      <c r="U40" s="26"/>
      <c r="V40" s="25"/>
      <c r="AB40" s="26"/>
    </row>
    <row r="41" spans="1:28" s="7" customFormat="1" ht="45">
      <c r="A41" s="46">
        <v>38</v>
      </c>
      <c r="B41" s="46">
        <v>38</v>
      </c>
      <c r="C41" s="44" t="s">
        <v>131</v>
      </c>
      <c r="D41" s="44" t="s">
        <v>194</v>
      </c>
      <c r="E41" s="45">
        <v>2024</v>
      </c>
      <c r="F41" s="44" t="s">
        <v>227</v>
      </c>
      <c r="G41" s="44" t="s">
        <v>49</v>
      </c>
      <c r="H41" s="44" t="s">
        <v>289</v>
      </c>
      <c r="I41" s="44" t="s">
        <v>337</v>
      </c>
      <c r="J41" s="25"/>
      <c r="O41" s="26"/>
      <c r="P41" s="25"/>
      <c r="R41" s="26"/>
      <c r="U41" s="26"/>
      <c r="V41" s="25"/>
      <c r="AB41" s="26"/>
    </row>
    <row r="42" spans="1:28" s="7" customFormat="1" ht="120">
      <c r="A42" s="2">
        <v>39</v>
      </c>
      <c r="B42" s="2">
        <v>39</v>
      </c>
      <c r="C42" s="18" t="s">
        <v>132</v>
      </c>
      <c r="D42" s="18" t="s">
        <v>195</v>
      </c>
      <c r="E42" s="19">
        <v>2019</v>
      </c>
      <c r="F42" s="18" t="s">
        <v>228</v>
      </c>
      <c r="G42" s="18" t="s">
        <v>248</v>
      </c>
      <c r="H42" s="18" t="s">
        <v>290</v>
      </c>
      <c r="I42" s="18" t="s">
        <v>338</v>
      </c>
      <c r="J42" s="25"/>
      <c r="K42" s="7">
        <v>1</v>
      </c>
      <c r="O42" s="26"/>
      <c r="P42" s="25"/>
      <c r="Q42" s="7">
        <v>1</v>
      </c>
      <c r="R42" s="26"/>
      <c r="T42" s="7">
        <v>1</v>
      </c>
      <c r="U42" s="26"/>
      <c r="V42" s="25">
        <v>1</v>
      </c>
      <c r="AB42" s="26"/>
    </row>
    <row r="43" spans="1:28" s="7" customFormat="1" ht="75">
      <c r="A43" s="2">
        <v>40</v>
      </c>
      <c r="B43" s="2">
        <v>40</v>
      </c>
      <c r="C43" s="18" t="s">
        <v>133</v>
      </c>
      <c r="D43" s="18" t="s">
        <v>196</v>
      </c>
      <c r="E43" s="20"/>
      <c r="F43" s="18" t="s">
        <v>229</v>
      </c>
      <c r="G43" s="18" t="s">
        <v>249</v>
      </c>
      <c r="H43" s="18" t="s">
        <v>291</v>
      </c>
      <c r="I43" s="18" t="s">
        <v>339</v>
      </c>
      <c r="J43" s="25"/>
      <c r="M43" s="7">
        <v>1</v>
      </c>
      <c r="O43" s="26"/>
      <c r="P43" s="25">
        <v>1</v>
      </c>
      <c r="R43" s="26"/>
      <c r="S43" s="7">
        <v>1</v>
      </c>
      <c r="U43" s="26"/>
      <c r="V43" s="25">
        <v>1</v>
      </c>
      <c r="AB43" s="26"/>
    </row>
    <row r="44" spans="1:28" s="7" customFormat="1" ht="135">
      <c r="A44" s="2">
        <v>41</v>
      </c>
      <c r="B44" s="2">
        <v>41</v>
      </c>
      <c r="C44" s="18" t="s">
        <v>134</v>
      </c>
      <c r="D44" s="18" t="s">
        <v>197</v>
      </c>
      <c r="E44" s="19">
        <v>2024</v>
      </c>
      <c r="F44" s="18" t="s">
        <v>230</v>
      </c>
      <c r="G44" s="18" t="s">
        <v>249</v>
      </c>
      <c r="H44" s="18" t="s">
        <v>292</v>
      </c>
      <c r="I44" s="18" t="s">
        <v>340</v>
      </c>
      <c r="J44" s="25"/>
      <c r="M44" s="7">
        <v>1</v>
      </c>
      <c r="O44" s="26"/>
      <c r="P44" s="25">
        <v>1</v>
      </c>
      <c r="R44" s="26"/>
      <c r="S44" s="7">
        <v>1</v>
      </c>
      <c r="U44" s="26"/>
      <c r="V44" s="25">
        <v>1</v>
      </c>
      <c r="AB44" s="26"/>
    </row>
    <row r="45" spans="1:28" s="7" customFormat="1" ht="90">
      <c r="A45" s="2">
        <v>42</v>
      </c>
      <c r="B45" s="2">
        <v>42</v>
      </c>
      <c r="C45" s="18" t="s">
        <v>135</v>
      </c>
      <c r="D45" s="18" t="s">
        <v>198</v>
      </c>
      <c r="E45" s="20"/>
      <c r="F45" s="18" t="s">
        <v>231</v>
      </c>
      <c r="G45" s="18" t="s">
        <v>249</v>
      </c>
      <c r="H45" s="18" t="s">
        <v>293</v>
      </c>
      <c r="I45" s="18" t="s">
        <v>341</v>
      </c>
      <c r="J45" s="25"/>
      <c r="M45" s="7">
        <v>1</v>
      </c>
      <c r="O45" s="26"/>
      <c r="P45" s="25">
        <v>1</v>
      </c>
      <c r="R45" s="26"/>
      <c r="S45" s="7">
        <v>1</v>
      </c>
      <c r="U45" s="26"/>
      <c r="V45" s="25">
        <v>1</v>
      </c>
      <c r="AB45" s="26"/>
    </row>
    <row r="46" spans="1:28" s="7" customFormat="1" ht="105">
      <c r="A46" s="2">
        <v>43</v>
      </c>
      <c r="B46" s="2">
        <v>43</v>
      </c>
      <c r="C46" s="18" t="s">
        <v>136</v>
      </c>
      <c r="D46" s="18" t="s">
        <v>199</v>
      </c>
      <c r="E46" s="19">
        <v>2021</v>
      </c>
      <c r="F46" s="18" t="s">
        <v>232</v>
      </c>
      <c r="G46" s="18" t="s">
        <v>249</v>
      </c>
      <c r="H46" s="18" t="s">
        <v>294</v>
      </c>
      <c r="I46" s="18" t="s">
        <v>342</v>
      </c>
      <c r="J46" s="25"/>
      <c r="M46" s="7">
        <v>1</v>
      </c>
      <c r="O46" s="26"/>
      <c r="P46" s="25">
        <v>1</v>
      </c>
      <c r="R46" s="26"/>
      <c r="S46" s="7">
        <v>1</v>
      </c>
      <c r="U46" s="26"/>
      <c r="V46" s="25">
        <v>1</v>
      </c>
      <c r="AB46" s="26"/>
    </row>
    <row r="47" spans="1:28" s="7" customFormat="1" ht="60">
      <c r="A47" s="2">
        <v>44</v>
      </c>
      <c r="B47" s="2">
        <v>44</v>
      </c>
      <c r="C47" s="18" t="s">
        <v>137</v>
      </c>
      <c r="D47" s="18" t="s">
        <v>200</v>
      </c>
      <c r="E47" s="19">
        <v>2021</v>
      </c>
      <c r="F47" s="18" t="s">
        <v>233</v>
      </c>
      <c r="G47" s="18" t="s">
        <v>249</v>
      </c>
      <c r="H47" s="18" t="s">
        <v>295</v>
      </c>
      <c r="I47" s="18" t="s">
        <v>343</v>
      </c>
      <c r="J47" s="25"/>
      <c r="O47" s="51">
        <v>1</v>
      </c>
      <c r="P47" s="25">
        <v>1</v>
      </c>
      <c r="R47" s="26"/>
      <c r="S47" s="7">
        <v>1</v>
      </c>
      <c r="U47" s="26"/>
      <c r="V47" s="25">
        <v>1</v>
      </c>
      <c r="AB47" s="26"/>
    </row>
    <row r="48" spans="1:28" s="7" customFormat="1" ht="60">
      <c r="A48" s="2">
        <v>45</v>
      </c>
      <c r="B48" s="2">
        <v>45</v>
      </c>
      <c r="C48" s="18" t="s">
        <v>138</v>
      </c>
      <c r="D48" s="18" t="s">
        <v>201</v>
      </c>
      <c r="E48" s="19">
        <v>2025</v>
      </c>
      <c r="F48" s="18" t="s">
        <v>234</v>
      </c>
      <c r="G48" s="18" t="s">
        <v>250</v>
      </c>
      <c r="H48" s="18" t="s">
        <v>296</v>
      </c>
      <c r="I48" s="18" t="s">
        <v>344</v>
      </c>
      <c r="J48" s="25"/>
      <c r="O48" s="26">
        <v>1</v>
      </c>
      <c r="P48" s="25"/>
      <c r="R48" s="26">
        <v>1</v>
      </c>
      <c r="S48" s="7">
        <v>1</v>
      </c>
      <c r="U48" s="26"/>
      <c r="V48" s="25">
        <v>1</v>
      </c>
      <c r="AB48" s="26"/>
    </row>
    <row r="49" spans="1:29" s="7" customFormat="1" ht="75">
      <c r="A49" s="2">
        <v>46</v>
      </c>
      <c r="B49" s="2">
        <v>46</v>
      </c>
      <c r="C49" s="18" t="s">
        <v>139</v>
      </c>
      <c r="D49" s="18" t="s">
        <v>202</v>
      </c>
      <c r="E49" s="18"/>
      <c r="F49" s="18" t="s">
        <v>235</v>
      </c>
      <c r="G49" s="18" t="s">
        <v>251</v>
      </c>
      <c r="H49" s="18" t="s">
        <v>297</v>
      </c>
      <c r="I49" s="18" t="s">
        <v>345</v>
      </c>
      <c r="J49" s="25"/>
      <c r="O49" s="26">
        <v>1</v>
      </c>
      <c r="P49" s="25"/>
      <c r="R49" s="26">
        <v>1</v>
      </c>
      <c r="S49" s="7">
        <v>1</v>
      </c>
      <c r="U49" s="26"/>
      <c r="V49" s="25"/>
      <c r="Z49" s="7">
        <v>1</v>
      </c>
      <c r="AB49" s="26"/>
    </row>
    <row r="50" spans="1:29" s="7" customFormat="1" ht="60">
      <c r="A50" s="2">
        <v>47</v>
      </c>
      <c r="B50" s="2">
        <v>47</v>
      </c>
      <c r="C50" s="18" t="s">
        <v>140</v>
      </c>
      <c r="D50" s="18" t="s">
        <v>170</v>
      </c>
      <c r="E50" s="19">
        <v>2017</v>
      </c>
      <c r="F50" s="18" t="s">
        <v>236</v>
      </c>
      <c r="G50" s="18" t="s">
        <v>250</v>
      </c>
      <c r="H50" s="18" t="s">
        <v>298</v>
      </c>
      <c r="I50" s="18" t="s">
        <v>346</v>
      </c>
      <c r="J50" s="25"/>
      <c r="K50" s="7">
        <v>1</v>
      </c>
      <c r="O50" s="26"/>
      <c r="P50" s="25"/>
      <c r="Q50" s="7">
        <v>1</v>
      </c>
      <c r="R50" s="26"/>
      <c r="S50" s="7">
        <v>1</v>
      </c>
      <c r="U50" s="26"/>
      <c r="V50" s="25"/>
      <c r="W50" s="7">
        <v>1</v>
      </c>
      <c r="AB50" s="26"/>
    </row>
    <row r="51" spans="1:29" s="7" customFormat="1" ht="90">
      <c r="A51" s="2">
        <v>48</v>
      </c>
      <c r="B51" s="2">
        <v>48</v>
      </c>
      <c r="C51" s="18" t="s">
        <v>141</v>
      </c>
      <c r="D51" s="18" t="s">
        <v>203</v>
      </c>
      <c r="E51" s="19">
        <v>2024</v>
      </c>
      <c r="F51" s="18" t="s">
        <v>237</v>
      </c>
      <c r="G51" s="18" t="s">
        <v>243</v>
      </c>
      <c r="H51" s="18" t="s">
        <v>299</v>
      </c>
      <c r="I51" s="18" t="s">
        <v>347</v>
      </c>
      <c r="J51" s="25"/>
      <c r="O51" s="26">
        <v>1</v>
      </c>
      <c r="P51" s="25"/>
      <c r="Q51" s="7">
        <v>1</v>
      </c>
      <c r="R51" s="26"/>
      <c r="S51" s="7">
        <v>1</v>
      </c>
      <c r="U51" s="26"/>
      <c r="V51" s="25">
        <v>1</v>
      </c>
      <c r="AB51" s="26"/>
    </row>
    <row r="52" spans="1:29" s="7" customFormat="1" ht="105">
      <c r="A52" s="46">
        <v>49</v>
      </c>
      <c r="B52" s="46">
        <v>49</v>
      </c>
      <c r="C52" s="44" t="s">
        <v>142</v>
      </c>
      <c r="D52" s="44" t="s">
        <v>204</v>
      </c>
      <c r="E52" s="45">
        <v>2016</v>
      </c>
      <c r="F52" s="44" t="s">
        <v>238</v>
      </c>
      <c r="G52" s="44" t="s">
        <v>247</v>
      </c>
      <c r="H52" s="44" t="s">
        <v>300</v>
      </c>
      <c r="I52" s="44" t="s">
        <v>348</v>
      </c>
      <c r="J52" s="25"/>
      <c r="O52" s="26"/>
      <c r="P52" s="25"/>
      <c r="R52" s="26"/>
      <c r="U52" s="26"/>
      <c r="V52" s="25"/>
      <c r="AB52" s="26"/>
    </row>
    <row r="53" spans="1:29" s="7" customFormat="1" ht="75">
      <c r="A53" s="2">
        <v>50</v>
      </c>
      <c r="B53" s="2">
        <v>50</v>
      </c>
      <c r="C53" s="18" t="s">
        <v>143</v>
      </c>
      <c r="D53" s="18" t="s">
        <v>205</v>
      </c>
      <c r="E53" s="19">
        <v>2018</v>
      </c>
      <c r="F53" s="18" t="s">
        <v>239</v>
      </c>
      <c r="G53" s="18" t="s">
        <v>250</v>
      </c>
      <c r="H53" s="18" t="s">
        <v>301</v>
      </c>
      <c r="I53" s="18" t="s">
        <v>349</v>
      </c>
      <c r="J53" s="25"/>
      <c r="O53" s="26">
        <v>1</v>
      </c>
      <c r="P53" s="25"/>
      <c r="R53" s="26">
        <v>1</v>
      </c>
      <c r="S53" s="7">
        <v>1</v>
      </c>
      <c r="U53" s="26"/>
      <c r="V53" s="25"/>
      <c r="Z53" s="7">
        <v>1</v>
      </c>
      <c r="AB53" s="26"/>
    </row>
    <row r="54" spans="1:29" s="7" customFormat="1" ht="90">
      <c r="A54" s="2">
        <v>51</v>
      </c>
      <c r="B54" s="2">
        <v>51</v>
      </c>
      <c r="C54" s="18" t="s">
        <v>25</v>
      </c>
      <c r="D54" s="18" t="s">
        <v>174</v>
      </c>
      <c r="E54" s="19">
        <v>2023</v>
      </c>
      <c r="F54" s="18" t="s">
        <v>76</v>
      </c>
      <c r="G54" s="18" t="s">
        <v>26</v>
      </c>
      <c r="H54" s="18" t="s">
        <v>302</v>
      </c>
      <c r="I54" s="18" t="s">
        <v>309</v>
      </c>
      <c r="J54" s="25"/>
      <c r="K54" s="7">
        <v>1</v>
      </c>
      <c r="O54" s="26"/>
      <c r="P54" s="25">
        <v>1</v>
      </c>
      <c r="R54" s="26"/>
      <c r="T54" s="52">
        <v>1</v>
      </c>
      <c r="U54" s="26"/>
      <c r="V54" s="25"/>
      <c r="X54" s="7">
        <v>1</v>
      </c>
      <c r="AB54" s="26"/>
    </row>
    <row r="55" spans="1:29" s="7" customFormat="1" ht="90">
      <c r="A55" s="2">
        <v>52</v>
      </c>
      <c r="B55" s="2">
        <v>52</v>
      </c>
      <c r="C55" s="18" t="s">
        <v>144</v>
      </c>
      <c r="D55" s="18" t="s">
        <v>175</v>
      </c>
      <c r="E55" s="19">
        <v>2023</v>
      </c>
      <c r="F55" s="18" t="s">
        <v>210</v>
      </c>
      <c r="G55" s="18" t="s">
        <v>23</v>
      </c>
      <c r="H55" s="18" t="s">
        <v>260</v>
      </c>
      <c r="I55" s="18" t="s">
        <v>27</v>
      </c>
      <c r="J55" s="25">
        <v>1</v>
      </c>
      <c r="O55" s="26"/>
      <c r="P55" s="25"/>
      <c r="Q55" s="7">
        <v>1</v>
      </c>
      <c r="R55" s="26"/>
      <c r="S55" s="7">
        <v>1</v>
      </c>
      <c r="U55" s="26"/>
      <c r="V55" s="25"/>
      <c r="X55" s="7">
        <v>1</v>
      </c>
      <c r="AB55" s="26"/>
    </row>
    <row r="56" spans="1:29" s="7" customFormat="1" ht="75">
      <c r="A56" s="2">
        <v>53</v>
      </c>
      <c r="B56" s="2">
        <v>53</v>
      </c>
      <c r="C56" s="18" t="s">
        <v>103</v>
      </c>
      <c r="D56" s="18" t="s">
        <v>176</v>
      </c>
      <c r="E56" s="19">
        <v>2012</v>
      </c>
      <c r="F56" s="18" t="s">
        <v>210</v>
      </c>
      <c r="G56" s="18" t="s">
        <v>240</v>
      </c>
      <c r="H56" s="18" t="s">
        <v>261</v>
      </c>
      <c r="I56" s="18" t="s">
        <v>310</v>
      </c>
      <c r="J56" s="25">
        <v>1</v>
      </c>
      <c r="O56" s="26"/>
      <c r="P56" s="25">
        <v>1</v>
      </c>
      <c r="R56" s="26"/>
      <c r="T56" s="7">
        <v>1</v>
      </c>
      <c r="U56" s="26"/>
      <c r="V56" s="25"/>
      <c r="X56" s="7">
        <v>1</v>
      </c>
      <c r="AB56" s="26"/>
    </row>
    <row r="57" spans="1:29" s="7" customFormat="1" ht="60">
      <c r="A57" s="2">
        <v>54</v>
      </c>
      <c r="B57" s="2">
        <v>54</v>
      </c>
      <c r="C57" s="18" t="s">
        <v>145</v>
      </c>
      <c r="D57" s="18" t="s">
        <v>177</v>
      </c>
      <c r="E57" s="18"/>
      <c r="F57" s="18" t="s">
        <v>16</v>
      </c>
      <c r="G57" s="18" t="s">
        <v>23</v>
      </c>
      <c r="H57" s="18" t="s">
        <v>262</v>
      </c>
      <c r="I57" s="18" t="s">
        <v>311</v>
      </c>
      <c r="J57" s="25"/>
      <c r="O57" s="26">
        <v>1</v>
      </c>
      <c r="P57" s="25"/>
      <c r="Q57" s="7">
        <v>1</v>
      </c>
      <c r="R57" s="26"/>
      <c r="S57" s="7">
        <v>1</v>
      </c>
      <c r="U57" s="26"/>
      <c r="V57" s="25"/>
      <c r="X57" s="7">
        <v>1</v>
      </c>
      <c r="AB57" s="26"/>
    </row>
    <row r="58" spans="1:29" s="7" customFormat="1" ht="60">
      <c r="A58" s="2">
        <v>55</v>
      </c>
      <c r="B58" s="2">
        <v>55</v>
      </c>
      <c r="C58" s="18" t="s">
        <v>146</v>
      </c>
      <c r="D58" s="18" t="s">
        <v>178</v>
      </c>
      <c r="E58" s="19" t="s">
        <v>209</v>
      </c>
      <c r="F58" s="18" t="s">
        <v>211</v>
      </c>
      <c r="G58" s="18" t="s">
        <v>70</v>
      </c>
      <c r="H58" s="18" t="s">
        <v>263</v>
      </c>
      <c r="I58" s="18" t="s">
        <v>312</v>
      </c>
      <c r="J58" s="25"/>
      <c r="K58" s="7">
        <v>1</v>
      </c>
      <c r="O58" s="26">
        <v>1</v>
      </c>
      <c r="P58" s="25"/>
      <c r="R58" s="26">
        <v>1</v>
      </c>
      <c r="S58" s="7">
        <v>1</v>
      </c>
      <c r="U58" s="26"/>
      <c r="V58" s="25"/>
      <c r="W58" s="7">
        <v>1</v>
      </c>
      <c r="Z58" s="7">
        <v>1</v>
      </c>
      <c r="AB58" s="26"/>
    </row>
    <row r="59" spans="1:29" s="7" customFormat="1" ht="60">
      <c r="A59" s="46">
        <v>56</v>
      </c>
      <c r="B59" s="46">
        <v>56</v>
      </c>
      <c r="C59" s="44" t="s">
        <v>146</v>
      </c>
      <c r="D59" s="44" t="s">
        <v>179</v>
      </c>
      <c r="E59" s="45" t="s">
        <v>209</v>
      </c>
      <c r="F59" s="44" t="s">
        <v>212</v>
      </c>
      <c r="G59" s="44" t="s">
        <v>70</v>
      </c>
      <c r="H59" s="44" t="s">
        <v>264</v>
      </c>
      <c r="I59" s="44" t="s">
        <v>313</v>
      </c>
      <c r="J59" s="25"/>
      <c r="O59" s="26"/>
      <c r="P59" s="25"/>
      <c r="R59" s="26"/>
      <c r="U59" s="26"/>
      <c r="V59" s="25"/>
      <c r="AB59" s="26"/>
    </row>
    <row r="60" spans="1:29" s="7" customFormat="1" ht="60">
      <c r="A60" s="2">
        <v>57</v>
      </c>
      <c r="B60" s="2">
        <v>57</v>
      </c>
      <c r="C60" s="18" t="s">
        <v>147</v>
      </c>
      <c r="D60" s="18" t="s">
        <v>180</v>
      </c>
      <c r="E60" s="19">
        <v>2025</v>
      </c>
      <c r="F60" s="18" t="s">
        <v>213</v>
      </c>
      <c r="G60" s="18" t="s">
        <v>23</v>
      </c>
      <c r="H60" s="18" t="s">
        <v>265</v>
      </c>
      <c r="I60" s="18" t="s">
        <v>314</v>
      </c>
      <c r="J60" s="25"/>
      <c r="M60" s="7">
        <v>1</v>
      </c>
      <c r="O60" s="26"/>
      <c r="P60" s="25"/>
      <c r="Q60" s="7">
        <v>1</v>
      </c>
      <c r="R60" s="26"/>
      <c r="S60" s="7">
        <v>1</v>
      </c>
      <c r="U60" s="26"/>
      <c r="V60" s="25">
        <v>1</v>
      </c>
      <c r="W60" s="7">
        <v>1</v>
      </c>
      <c r="X60" s="7">
        <v>1</v>
      </c>
      <c r="Y60" s="7">
        <v>1</v>
      </c>
      <c r="Z60" s="7">
        <v>1</v>
      </c>
      <c r="AA60" s="7">
        <v>1</v>
      </c>
      <c r="AB60" s="26">
        <v>1</v>
      </c>
      <c r="AC60" s="7">
        <v>1</v>
      </c>
    </row>
    <row r="61" spans="1:29" s="7" customFormat="1" ht="60">
      <c r="A61" s="46">
        <v>58</v>
      </c>
      <c r="B61" s="46">
        <v>58</v>
      </c>
      <c r="C61" s="44" t="s">
        <v>148</v>
      </c>
      <c r="D61" s="44" t="s">
        <v>181</v>
      </c>
      <c r="E61" s="45">
        <v>2024</v>
      </c>
      <c r="F61" s="44" t="s">
        <v>214</v>
      </c>
      <c r="G61" s="44" t="s">
        <v>241</v>
      </c>
      <c r="H61" s="44" t="s">
        <v>266</v>
      </c>
      <c r="I61" s="44" t="s">
        <v>315</v>
      </c>
      <c r="J61" s="25"/>
      <c r="O61" s="26"/>
      <c r="P61" s="25"/>
      <c r="R61" s="26"/>
      <c r="U61" s="26"/>
      <c r="V61" s="25"/>
      <c r="AB61" s="26"/>
    </row>
    <row r="62" spans="1:29" s="7" customFormat="1" ht="45">
      <c r="A62" s="2">
        <v>59</v>
      </c>
      <c r="B62" s="2">
        <v>59</v>
      </c>
      <c r="C62" s="18" t="s">
        <v>149</v>
      </c>
      <c r="D62" s="18" t="s">
        <v>181</v>
      </c>
      <c r="E62" s="19">
        <v>2024</v>
      </c>
      <c r="F62" s="18" t="s">
        <v>215</v>
      </c>
      <c r="G62" s="18" t="s">
        <v>242</v>
      </c>
      <c r="H62" s="18" t="s">
        <v>267</v>
      </c>
      <c r="I62" s="18" t="s">
        <v>316</v>
      </c>
      <c r="J62" s="25"/>
      <c r="M62" s="7">
        <v>1</v>
      </c>
      <c r="O62" s="26"/>
      <c r="P62" s="25"/>
      <c r="Q62" s="7">
        <v>1</v>
      </c>
      <c r="R62" s="26"/>
      <c r="T62" s="7">
        <v>1</v>
      </c>
      <c r="U62" s="26"/>
      <c r="V62" s="25">
        <v>1</v>
      </c>
      <c r="W62" s="7">
        <v>1</v>
      </c>
      <c r="X62" s="7">
        <v>1</v>
      </c>
      <c r="Y62" s="7">
        <v>1</v>
      </c>
      <c r="Z62" s="7">
        <v>1</v>
      </c>
      <c r="AA62" s="7">
        <v>1</v>
      </c>
      <c r="AB62" s="26">
        <v>1</v>
      </c>
      <c r="AC62" s="7">
        <v>1</v>
      </c>
    </row>
    <row r="63" spans="1:29" s="7" customFormat="1" ht="45">
      <c r="A63" s="2">
        <v>60</v>
      </c>
      <c r="B63" s="2">
        <v>60</v>
      </c>
      <c r="C63" s="18" t="s">
        <v>150</v>
      </c>
      <c r="D63" s="18" t="s">
        <v>182</v>
      </c>
      <c r="E63" s="19">
        <v>2022</v>
      </c>
      <c r="F63" s="18" t="s">
        <v>216</v>
      </c>
      <c r="G63" s="18" t="s">
        <v>70</v>
      </c>
      <c r="H63" s="18" t="s">
        <v>268</v>
      </c>
      <c r="I63" s="18" t="s">
        <v>317</v>
      </c>
      <c r="J63" s="25"/>
      <c r="M63" s="7">
        <v>1</v>
      </c>
      <c r="O63" s="26"/>
      <c r="P63" s="25"/>
      <c r="Q63" s="7">
        <v>1</v>
      </c>
      <c r="R63" s="26"/>
      <c r="S63" s="7">
        <v>1</v>
      </c>
      <c r="U63" s="26"/>
      <c r="V63" s="25">
        <v>1</v>
      </c>
      <c r="W63" s="7">
        <v>1</v>
      </c>
      <c r="AB63" s="26"/>
      <c r="AC63" s="7">
        <v>1</v>
      </c>
    </row>
    <row r="64" spans="1:29" s="7" customFormat="1" ht="75">
      <c r="A64" s="2">
        <v>61</v>
      </c>
      <c r="B64" s="2">
        <v>61</v>
      </c>
      <c r="C64" s="18" t="s">
        <v>151</v>
      </c>
      <c r="D64" s="18" t="s">
        <v>183</v>
      </c>
      <c r="E64" s="19">
        <v>2021</v>
      </c>
      <c r="F64" s="18" t="s">
        <v>217</v>
      </c>
      <c r="G64" s="18" t="s">
        <v>243</v>
      </c>
      <c r="H64" s="18" t="s">
        <v>269</v>
      </c>
      <c r="I64" s="18" t="s">
        <v>318</v>
      </c>
      <c r="J64" s="25"/>
      <c r="K64" s="7">
        <v>1</v>
      </c>
      <c r="O64" s="26"/>
      <c r="P64" s="25"/>
      <c r="Q64" s="7">
        <v>1</v>
      </c>
      <c r="R64" s="26"/>
      <c r="S64" s="7">
        <v>1</v>
      </c>
      <c r="U64" s="26"/>
      <c r="V64" s="25">
        <v>1</v>
      </c>
      <c r="AB64" s="26"/>
    </row>
    <row r="65" spans="1:28" s="7" customFormat="1" ht="45">
      <c r="A65" s="2">
        <v>62</v>
      </c>
      <c r="B65" s="2">
        <v>62</v>
      </c>
      <c r="C65" s="18" t="s">
        <v>152</v>
      </c>
      <c r="D65" s="18" t="s">
        <v>206</v>
      </c>
      <c r="E65" s="19">
        <v>2020</v>
      </c>
      <c r="F65" s="18" t="s">
        <v>72</v>
      </c>
      <c r="G65" s="18" t="s">
        <v>23</v>
      </c>
      <c r="H65" s="18" t="s">
        <v>270</v>
      </c>
      <c r="I65" s="18" t="s">
        <v>319</v>
      </c>
      <c r="J65" s="25">
        <v>1</v>
      </c>
      <c r="O65" s="26"/>
      <c r="P65" s="25"/>
      <c r="R65" s="26">
        <v>1</v>
      </c>
      <c r="S65" s="7">
        <v>1</v>
      </c>
      <c r="U65" s="26"/>
      <c r="V65" s="25">
        <v>1</v>
      </c>
      <c r="AB65" s="26"/>
    </row>
    <row r="66" spans="1:28" s="7" customFormat="1" ht="60">
      <c r="A66" s="2">
        <v>63</v>
      </c>
      <c r="B66" s="2">
        <v>63</v>
      </c>
      <c r="C66" s="18" t="s">
        <v>153</v>
      </c>
      <c r="D66" s="18" t="s">
        <v>185</v>
      </c>
      <c r="E66" s="19">
        <v>2020</v>
      </c>
      <c r="F66" s="18" t="s">
        <v>218</v>
      </c>
      <c r="G66" s="18" t="s">
        <v>243</v>
      </c>
      <c r="H66" s="18" t="s">
        <v>271</v>
      </c>
      <c r="I66" s="18" t="s">
        <v>320</v>
      </c>
      <c r="J66" s="25">
        <v>1</v>
      </c>
      <c r="O66" s="26"/>
      <c r="P66" s="25"/>
      <c r="R66" s="26">
        <v>1</v>
      </c>
      <c r="S66" s="7">
        <v>1</v>
      </c>
      <c r="U66" s="26"/>
      <c r="V66" s="25">
        <v>1</v>
      </c>
      <c r="AB66" s="26"/>
    </row>
    <row r="67" spans="1:28" s="7" customFormat="1" ht="75">
      <c r="A67" s="46">
        <v>64</v>
      </c>
      <c r="B67" s="46">
        <v>64</v>
      </c>
      <c r="C67" s="44" t="s">
        <v>114</v>
      </c>
      <c r="D67" s="44" t="s">
        <v>170</v>
      </c>
      <c r="E67" s="45">
        <v>2017</v>
      </c>
      <c r="F67" s="44" t="s">
        <v>219</v>
      </c>
      <c r="G67" s="44" t="s">
        <v>244</v>
      </c>
      <c r="H67" s="44" t="s">
        <v>272</v>
      </c>
      <c r="I67" s="44" t="s">
        <v>321</v>
      </c>
      <c r="J67" s="25"/>
      <c r="O67" s="26"/>
      <c r="P67" s="25"/>
      <c r="R67" s="26"/>
      <c r="U67" s="26"/>
      <c r="V67" s="25">
        <v>1</v>
      </c>
      <c r="AB67" s="26"/>
    </row>
    <row r="68" spans="1:28" s="7" customFormat="1" ht="75">
      <c r="A68" s="2">
        <v>65</v>
      </c>
      <c r="B68" s="2">
        <v>65</v>
      </c>
      <c r="C68" s="18" t="s">
        <v>154</v>
      </c>
      <c r="D68" s="18" t="s">
        <v>186</v>
      </c>
      <c r="E68" s="19" t="s">
        <v>209</v>
      </c>
      <c r="F68" s="18" t="s">
        <v>16</v>
      </c>
      <c r="G68" s="18" t="s">
        <v>49</v>
      </c>
      <c r="H68" s="18" t="s">
        <v>273</v>
      </c>
      <c r="I68" s="18" t="s">
        <v>322</v>
      </c>
      <c r="J68" s="25"/>
      <c r="O68" s="26">
        <v>1</v>
      </c>
      <c r="P68" s="25">
        <v>1</v>
      </c>
      <c r="R68" s="26"/>
      <c r="S68" s="7">
        <v>1</v>
      </c>
      <c r="U68" s="26"/>
      <c r="V68" s="25">
        <v>1</v>
      </c>
      <c r="W68" s="7">
        <v>1</v>
      </c>
      <c r="AB68" s="26"/>
    </row>
    <row r="69" spans="1:28" s="7" customFormat="1" ht="90">
      <c r="A69" s="2">
        <v>66</v>
      </c>
      <c r="B69" s="2">
        <v>66</v>
      </c>
      <c r="C69" s="18" t="s">
        <v>155</v>
      </c>
      <c r="D69" s="18" t="s">
        <v>189</v>
      </c>
      <c r="E69" s="19">
        <v>2007</v>
      </c>
      <c r="F69" s="18" t="s">
        <v>222</v>
      </c>
      <c r="G69" s="18" t="s">
        <v>245</v>
      </c>
      <c r="H69" s="18" t="s">
        <v>276</v>
      </c>
      <c r="I69" s="18" t="s">
        <v>325</v>
      </c>
      <c r="J69" s="25">
        <v>1</v>
      </c>
      <c r="O69" s="26"/>
      <c r="P69" s="25">
        <v>1</v>
      </c>
      <c r="R69" s="26"/>
      <c r="T69" s="7">
        <v>1</v>
      </c>
      <c r="U69" s="26"/>
      <c r="V69" s="25">
        <v>1</v>
      </c>
      <c r="W69" s="7">
        <v>1</v>
      </c>
      <c r="AB69" s="26"/>
    </row>
    <row r="70" spans="1:28" s="7" customFormat="1" ht="60">
      <c r="A70" s="46">
        <v>67</v>
      </c>
      <c r="B70" s="46">
        <v>67</v>
      </c>
      <c r="C70" s="44" t="s">
        <v>156</v>
      </c>
      <c r="D70" s="44" t="s">
        <v>171</v>
      </c>
      <c r="E70" s="45">
        <v>2020</v>
      </c>
      <c r="F70" s="44" t="s">
        <v>72</v>
      </c>
      <c r="G70" s="44" t="s">
        <v>23</v>
      </c>
      <c r="H70" s="44" t="s">
        <v>280</v>
      </c>
      <c r="I70" s="44" t="s">
        <v>306</v>
      </c>
      <c r="J70" s="25"/>
      <c r="O70" s="26"/>
      <c r="P70" s="25"/>
      <c r="R70" s="26"/>
      <c r="U70" s="26"/>
      <c r="V70" s="25"/>
      <c r="AB70" s="26"/>
    </row>
    <row r="71" spans="1:28" s="7" customFormat="1" ht="60">
      <c r="A71" s="2">
        <v>68</v>
      </c>
      <c r="B71" s="2">
        <v>68</v>
      </c>
      <c r="C71" s="18" t="s">
        <v>157</v>
      </c>
      <c r="D71" s="18" t="s">
        <v>171</v>
      </c>
      <c r="E71" s="19">
        <v>2020</v>
      </c>
      <c r="F71" s="18" t="s">
        <v>72</v>
      </c>
      <c r="G71" s="18" t="s">
        <v>23</v>
      </c>
      <c r="H71" s="18" t="s">
        <v>281</v>
      </c>
      <c r="I71" s="18" t="s">
        <v>329</v>
      </c>
      <c r="J71" s="25">
        <v>1</v>
      </c>
      <c r="O71" s="26"/>
      <c r="P71" s="25"/>
      <c r="Q71" s="7">
        <v>1</v>
      </c>
      <c r="R71" s="26"/>
      <c r="S71" s="7">
        <v>1</v>
      </c>
      <c r="U71" s="26"/>
      <c r="V71" s="25"/>
      <c r="W71" s="7">
        <v>1</v>
      </c>
      <c r="X71" s="7">
        <v>1</v>
      </c>
      <c r="AB71" s="26"/>
    </row>
    <row r="72" spans="1:28" s="7" customFormat="1" ht="75">
      <c r="A72" s="2">
        <v>69</v>
      </c>
      <c r="B72" s="2">
        <v>69</v>
      </c>
      <c r="C72" s="18" t="s">
        <v>158</v>
      </c>
      <c r="D72" s="18" t="s">
        <v>191</v>
      </c>
      <c r="E72" s="19">
        <v>2019</v>
      </c>
      <c r="F72" s="18" t="s">
        <v>72</v>
      </c>
      <c r="G72" s="18" t="s">
        <v>246</v>
      </c>
      <c r="H72" s="18" t="s">
        <v>282</v>
      </c>
      <c r="I72" s="18" t="s">
        <v>330</v>
      </c>
      <c r="J72" s="25">
        <v>1</v>
      </c>
      <c r="O72" s="26"/>
      <c r="P72" s="25"/>
      <c r="Q72" s="7">
        <v>1</v>
      </c>
      <c r="R72" s="26"/>
      <c r="S72" s="7">
        <v>1</v>
      </c>
      <c r="U72" s="26"/>
      <c r="V72" s="25"/>
      <c r="Z72" s="7">
        <v>1</v>
      </c>
      <c r="AB72" s="26"/>
    </row>
    <row r="73" spans="1:28" s="7" customFormat="1" ht="120">
      <c r="A73" s="2">
        <v>70</v>
      </c>
      <c r="B73" s="2">
        <v>70</v>
      </c>
      <c r="C73" s="18" t="s">
        <v>100</v>
      </c>
      <c r="D73" s="18" t="s">
        <v>172</v>
      </c>
      <c r="E73" s="19">
        <v>2016</v>
      </c>
      <c r="F73" s="18" t="s">
        <v>72</v>
      </c>
      <c r="G73" s="18" t="s">
        <v>23</v>
      </c>
      <c r="H73" s="18" t="s">
        <v>303</v>
      </c>
      <c r="I73" s="18" t="s">
        <v>350</v>
      </c>
      <c r="J73" s="25">
        <v>1</v>
      </c>
      <c r="O73" s="26"/>
      <c r="P73" s="25"/>
      <c r="R73" s="26">
        <v>1</v>
      </c>
      <c r="S73" s="7">
        <v>1</v>
      </c>
      <c r="U73" s="26"/>
      <c r="V73" s="25">
        <v>1</v>
      </c>
      <c r="W73" s="7">
        <v>1</v>
      </c>
      <c r="AB73" s="26"/>
    </row>
    <row r="74" spans="1:28" s="7" customFormat="1" ht="120">
      <c r="A74" s="46">
        <v>71</v>
      </c>
      <c r="B74" s="46">
        <v>71</v>
      </c>
      <c r="C74" s="44" t="s">
        <v>159</v>
      </c>
      <c r="D74" s="44" t="s">
        <v>192</v>
      </c>
      <c r="E74" s="45">
        <v>2021</v>
      </c>
      <c r="F74" s="44" t="s">
        <v>72</v>
      </c>
      <c r="G74" s="44" t="s">
        <v>49</v>
      </c>
      <c r="H74" s="44" t="s">
        <v>283</v>
      </c>
      <c r="I74" s="44" t="s">
        <v>331</v>
      </c>
      <c r="J74" s="25"/>
      <c r="O74" s="26"/>
      <c r="P74" s="25"/>
      <c r="R74" s="26"/>
      <c r="U74" s="26"/>
      <c r="V74" s="25"/>
      <c r="AB74" s="26"/>
    </row>
    <row r="75" spans="1:28" s="7" customFormat="1" ht="90">
      <c r="A75" s="46">
        <v>72</v>
      </c>
      <c r="B75" s="46">
        <v>72</v>
      </c>
      <c r="C75" s="44" t="s">
        <v>127</v>
      </c>
      <c r="D75" s="44" t="s">
        <v>193</v>
      </c>
      <c r="E75" s="45">
        <v>2020</v>
      </c>
      <c r="F75" s="44" t="s">
        <v>224</v>
      </c>
      <c r="G75" s="44" t="s">
        <v>247</v>
      </c>
      <c r="H75" s="44" t="s">
        <v>285</v>
      </c>
      <c r="I75" s="44" t="s">
        <v>333</v>
      </c>
      <c r="J75" s="25"/>
      <c r="O75" s="26"/>
      <c r="P75" s="25"/>
      <c r="R75" s="26"/>
      <c r="U75" s="26"/>
      <c r="V75" s="25"/>
      <c r="AB75" s="26"/>
    </row>
    <row r="76" spans="1:28" s="7" customFormat="1" ht="90">
      <c r="A76" s="46">
        <v>73</v>
      </c>
      <c r="B76" s="46">
        <v>73</v>
      </c>
      <c r="C76" s="44" t="s">
        <v>160</v>
      </c>
      <c r="D76" s="44" t="s">
        <v>193</v>
      </c>
      <c r="E76" s="45">
        <v>2020</v>
      </c>
      <c r="F76" s="44" t="s">
        <v>72</v>
      </c>
      <c r="G76" s="44" t="s">
        <v>243</v>
      </c>
      <c r="H76" s="44" t="s">
        <v>286</v>
      </c>
      <c r="I76" s="44" t="s">
        <v>334</v>
      </c>
      <c r="J76" s="25"/>
      <c r="O76" s="26"/>
      <c r="P76" s="25"/>
      <c r="R76" s="26"/>
      <c r="U76" s="26"/>
      <c r="V76" s="25"/>
      <c r="AB76" s="26"/>
    </row>
    <row r="77" spans="1:28" s="7" customFormat="1" ht="120">
      <c r="A77" s="2">
        <v>74</v>
      </c>
      <c r="B77" s="2">
        <v>74</v>
      </c>
      <c r="C77" s="18" t="s">
        <v>161</v>
      </c>
      <c r="D77" s="18" t="s">
        <v>195</v>
      </c>
      <c r="E77" s="19">
        <v>2019</v>
      </c>
      <c r="F77" s="18" t="s">
        <v>228</v>
      </c>
      <c r="G77" s="18" t="s">
        <v>248</v>
      </c>
      <c r="H77" s="18" t="s">
        <v>290</v>
      </c>
      <c r="I77" s="18" t="s">
        <v>338</v>
      </c>
      <c r="J77" s="25">
        <v>1</v>
      </c>
      <c r="O77" s="26"/>
      <c r="P77" s="25"/>
      <c r="R77" s="26">
        <v>1</v>
      </c>
      <c r="S77" s="7">
        <v>1</v>
      </c>
      <c r="U77" s="26"/>
      <c r="V77" s="25">
        <v>1</v>
      </c>
      <c r="W77" s="7">
        <v>1</v>
      </c>
      <c r="AB77" s="26"/>
    </row>
    <row r="78" spans="1:28" s="7" customFormat="1" ht="75">
      <c r="A78" s="46">
        <v>75</v>
      </c>
      <c r="B78" s="46">
        <v>75</v>
      </c>
      <c r="C78" s="44" t="s">
        <v>162</v>
      </c>
      <c r="D78" s="44" t="s">
        <v>196</v>
      </c>
      <c r="E78" s="44"/>
      <c r="F78" s="44" t="s">
        <v>229</v>
      </c>
      <c r="G78" s="44" t="s">
        <v>249</v>
      </c>
      <c r="H78" s="44" t="s">
        <v>291</v>
      </c>
      <c r="I78" s="44" t="s">
        <v>339</v>
      </c>
      <c r="J78" s="25"/>
      <c r="O78" s="26"/>
      <c r="P78" s="25"/>
      <c r="R78" s="26"/>
      <c r="U78" s="26"/>
      <c r="V78" s="25"/>
      <c r="AB78" s="26"/>
    </row>
    <row r="79" spans="1:28" s="7" customFormat="1" ht="135">
      <c r="A79" s="46">
        <v>76</v>
      </c>
      <c r="B79" s="46">
        <v>76</v>
      </c>
      <c r="C79" s="44" t="s">
        <v>134</v>
      </c>
      <c r="D79" s="44" t="s">
        <v>197</v>
      </c>
      <c r="E79" s="45">
        <v>2024</v>
      </c>
      <c r="F79" s="44" t="s">
        <v>230</v>
      </c>
      <c r="G79" s="44" t="s">
        <v>249</v>
      </c>
      <c r="H79" s="44" t="s">
        <v>292</v>
      </c>
      <c r="I79" s="44" t="s">
        <v>340</v>
      </c>
      <c r="J79" s="25"/>
      <c r="O79" s="26"/>
      <c r="P79" s="25"/>
      <c r="R79" s="26"/>
      <c r="U79" s="26"/>
      <c r="V79" s="25"/>
      <c r="AB79" s="26"/>
    </row>
    <row r="80" spans="1:28" s="7" customFormat="1" ht="60">
      <c r="A80" s="46">
        <v>77</v>
      </c>
      <c r="B80" s="46">
        <v>77</v>
      </c>
      <c r="C80" s="44" t="s">
        <v>163</v>
      </c>
      <c r="D80" s="44" t="s">
        <v>207</v>
      </c>
      <c r="E80" s="44"/>
      <c r="F80" s="44" t="s">
        <v>233</v>
      </c>
      <c r="G80" s="44" t="s">
        <v>249</v>
      </c>
      <c r="H80" s="44" t="s">
        <v>295</v>
      </c>
      <c r="I80" s="44" t="s">
        <v>343</v>
      </c>
      <c r="J80" s="25"/>
      <c r="O80" s="26"/>
      <c r="P80" s="25"/>
      <c r="R80" s="26"/>
      <c r="U80" s="26"/>
      <c r="V80" s="25"/>
      <c r="AB80" s="26"/>
    </row>
    <row r="81" spans="1:29" s="7" customFormat="1" ht="60">
      <c r="A81" s="46">
        <v>78</v>
      </c>
      <c r="B81" s="46">
        <v>78</v>
      </c>
      <c r="C81" s="44" t="s">
        <v>164</v>
      </c>
      <c r="D81" s="44" t="s">
        <v>201</v>
      </c>
      <c r="E81" s="45">
        <v>2025</v>
      </c>
      <c r="F81" s="44" t="s">
        <v>234</v>
      </c>
      <c r="G81" s="44" t="s">
        <v>250</v>
      </c>
      <c r="H81" s="44" t="s">
        <v>296</v>
      </c>
      <c r="I81" s="44" t="s">
        <v>344</v>
      </c>
      <c r="J81" s="25"/>
      <c r="O81" s="26"/>
      <c r="P81" s="25"/>
      <c r="R81" s="26"/>
      <c r="U81" s="26"/>
      <c r="V81" s="25"/>
      <c r="AB81" s="26"/>
    </row>
    <row r="82" spans="1:29" s="7" customFormat="1" ht="75">
      <c r="A82" s="46">
        <v>79</v>
      </c>
      <c r="B82" s="46">
        <v>79</v>
      </c>
      <c r="C82" s="44" t="s">
        <v>165</v>
      </c>
      <c r="D82" s="44" t="s">
        <v>202</v>
      </c>
      <c r="E82" s="44"/>
      <c r="F82" s="44" t="s">
        <v>235</v>
      </c>
      <c r="G82" s="44" t="s">
        <v>251</v>
      </c>
      <c r="H82" s="44" t="s">
        <v>297</v>
      </c>
      <c r="I82" s="44" t="s">
        <v>345</v>
      </c>
      <c r="J82" s="25"/>
      <c r="O82" s="26"/>
      <c r="P82" s="25"/>
      <c r="R82" s="26"/>
      <c r="U82" s="26"/>
      <c r="V82" s="25"/>
      <c r="AB82" s="26"/>
    </row>
    <row r="83" spans="1:29" s="7" customFormat="1" ht="60">
      <c r="A83" s="46">
        <v>80</v>
      </c>
      <c r="B83" s="46">
        <v>80</v>
      </c>
      <c r="C83" s="44" t="s">
        <v>166</v>
      </c>
      <c r="D83" s="44" t="s">
        <v>177</v>
      </c>
      <c r="E83" s="44"/>
      <c r="F83" s="44" t="s">
        <v>236</v>
      </c>
      <c r="G83" s="44" t="s">
        <v>250</v>
      </c>
      <c r="H83" s="44" t="s">
        <v>298</v>
      </c>
      <c r="I83" s="44" t="s">
        <v>351</v>
      </c>
      <c r="J83" s="25"/>
      <c r="O83" s="26"/>
      <c r="P83" s="25"/>
      <c r="R83" s="26"/>
      <c r="U83" s="26"/>
      <c r="V83" s="25"/>
      <c r="AB83" s="26"/>
    </row>
    <row r="84" spans="1:29" s="7" customFormat="1" ht="75">
      <c r="A84" s="46">
        <v>81</v>
      </c>
      <c r="B84" s="46">
        <v>81</v>
      </c>
      <c r="C84" s="44" t="s">
        <v>167</v>
      </c>
      <c r="D84" s="44" t="s">
        <v>208</v>
      </c>
      <c r="E84" s="44"/>
      <c r="F84" s="44" t="s">
        <v>239</v>
      </c>
      <c r="G84" s="44" t="s">
        <v>250</v>
      </c>
      <c r="H84" s="44" t="s">
        <v>301</v>
      </c>
      <c r="I84" s="44" t="s">
        <v>349</v>
      </c>
      <c r="J84" s="25"/>
      <c r="O84" s="26"/>
      <c r="P84" s="25"/>
      <c r="R84" s="26"/>
      <c r="S84" s="25"/>
      <c r="U84" s="26"/>
      <c r="V84" s="25"/>
      <c r="AB84" s="26"/>
    </row>
    <row r="85" spans="1:29">
      <c r="J85" s="25"/>
      <c r="K85" s="7"/>
      <c r="L85" s="7"/>
      <c r="M85" s="7"/>
      <c r="N85" s="7"/>
      <c r="O85" s="26"/>
      <c r="P85" s="25"/>
      <c r="Q85" s="7"/>
      <c r="R85" s="26"/>
      <c r="S85" s="25"/>
      <c r="T85" s="7"/>
      <c r="U85" s="26"/>
      <c r="V85" s="25"/>
      <c r="W85" s="7"/>
      <c r="X85" s="7"/>
      <c r="Y85" s="7"/>
      <c r="Z85" s="7"/>
      <c r="AA85" s="7"/>
      <c r="AB85" s="26"/>
    </row>
    <row r="86" spans="1:29" ht="45">
      <c r="B86" s="3" t="s">
        <v>32</v>
      </c>
      <c r="C86" s="17" t="s">
        <v>352</v>
      </c>
      <c r="D86" s="17" t="s">
        <v>2</v>
      </c>
      <c r="E86" s="17" t="s">
        <v>3</v>
      </c>
      <c r="F86" s="17" t="s">
        <v>4</v>
      </c>
      <c r="G86" s="17" t="s">
        <v>5</v>
      </c>
      <c r="H86" s="17" t="s">
        <v>353</v>
      </c>
      <c r="I86" s="17"/>
      <c r="J86" s="25"/>
      <c r="K86" s="7"/>
      <c r="L86" s="7"/>
      <c r="M86" s="7"/>
      <c r="N86" s="7"/>
      <c r="O86" s="26"/>
      <c r="P86" s="25"/>
      <c r="Q86" s="7"/>
      <c r="R86" s="26"/>
      <c r="S86" s="25"/>
      <c r="T86" s="7"/>
      <c r="U86" s="26"/>
      <c r="V86" s="25"/>
      <c r="W86" s="7"/>
      <c r="X86" s="7"/>
      <c r="Y86" s="7"/>
      <c r="Z86" s="7"/>
      <c r="AA86" s="7"/>
      <c r="AB86" s="26"/>
    </row>
    <row r="87" spans="1:29" ht="75">
      <c r="A87" s="2">
        <v>82</v>
      </c>
      <c r="B87" s="2">
        <v>1</v>
      </c>
      <c r="C87" s="18" t="s">
        <v>29</v>
      </c>
      <c r="D87" s="18" t="s">
        <v>30</v>
      </c>
      <c r="E87" s="18">
        <v>2025</v>
      </c>
      <c r="F87" s="18" t="s">
        <v>31</v>
      </c>
      <c r="G87" s="18" t="s">
        <v>23</v>
      </c>
      <c r="H87" s="18" t="s">
        <v>354</v>
      </c>
      <c r="I87" s="18"/>
      <c r="J87" s="27"/>
      <c r="M87">
        <v>1</v>
      </c>
      <c r="O87" s="28"/>
      <c r="P87" s="27"/>
      <c r="Q87">
        <v>1</v>
      </c>
      <c r="R87" s="28"/>
      <c r="S87" s="4">
        <v>1</v>
      </c>
      <c r="U87" s="28"/>
      <c r="V87" s="27">
        <v>1</v>
      </c>
      <c r="W87" s="4">
        <v>1</v>
      </c>
      <c r="AB87" s="28"/>
    </row>
    <row r="88" spans="1:29" ht="135">
      <c r="A88" s="2">
        <v>83</v>
      </c>
      <c r="B88" s="2">
        <v>2</v>
      </c>
      <c r="C88" s="18" t="s">
        <v>33</v>
      </c>
      <c r="D88" s="18" t="s">
        <v>30</v>
      </c>
      <c r="E88" s="18" t="s">
        <v>20</v>
      </c>
      <c r="F88" s="18" t="s">
        <v>34</v>
      </c>
      <c r="G88" s="18" t="s">
        <v>23</v>
      </c>
      <c r="H88" s="18" t="s">
        <v>355</v>
      </c>
      <c r="I88" s="18"/>
      <c r="J88" s="27"/>
      <c r="L88">
        <v>1</v>
      </c>
      <c r="O88" s="28"/>
      <c r="P88" s="27"/>
      <c r="Q88">
        <v>1</v>
      </c>
      <c r="R88" s="28"/>
      <c r="S88" s="4">
        <v>1</v>
      </c>
      <c r="U88" s="28"/>
      <c r="V88" s="27">
        <v>1</v>
      </c>
      <c r="W88" s="4">
        <v>1</v>
      </c>
      <c r="X88" s="4">
        <v>1</v>
      </c>
      <c r="Y88" s="4">
        <v>1</v>
      </c>
      <c r="Z88" s="4">
        <v>1</v>
      </c>
      <c r="AA88" s="4">
        <v>1</v>
      </c>
      <c r="AB88" s="28">
        <v>1</v>
      </c>
      <c r="AC88" s="4">
        <v>1</v>
      </c>
    </row>
    <row r="89" spans="1:29" ht="150">
      <c r="A89" s="2">
        <v>84</v>
      </c>
      <c r="B89" s="2">
        <v>3</v>
      </c>
      <c r="C89" s="18" t="s">
        <v>35</v>
      </c>
      <c r="D89" s="18" t="s">
        <v>30</v>
      </c>
      <c r="E89" s="18" t="s">
        <v>20</v>
      </c>
      <c r="F89" s="18" t="s">
        <v>36</v>
      </c>
      <c r="G89" s="18" t="s">
        <v>23</v>
      </c>
      <c r="H89" s="18" t="s">
        <v>356</v>
      </c>
      <c r="I89" s="18"/>
      <c r="J89" s="27">
        <v>1</v>
      </c>
      <c r="O89" s="28"/>
      <c r="P89" s="27"/>
      <c r="Q89">
        <v>1</v>
      </c>
      <c r="R89" s="28"/>
      <c r="S89" s="4">
        <v>1</v>
      </c>
      <c r="U89" s="28"/>
      <c r="V89" s="27">
        <v>1</v>
      </c>
      <c r="W89" s="4">
        <v>1</v>
      </c>
      <c r="X89" s="4">
        <v>1</v>
      </c>
      <c r="Y89" s="4">
        <v>1</v>
      </c>
      <c r="Z89" s="4">
        <v>1</v>
      </c>
      <c r="AA89" s="4">
        <v>1</v>
      </c>
      <c r="AB89" s="28">
        <v>1</v>
      </c>
      <c r="AC89" s="4">
        <v>1</v>
      </c>
    </row>
    <row r="90" spans="1:29" ht="105">
      <c r="A90" s="2">
        <v>85</v>
      </c>
      <c r="B90" s="2">
        <v>4</v>
      </c>
      <c r="C90" s="18" t="s">
        <v>37</v>
      </c>
      <c r="D90" s="18" t="s">
        <v>30</v>
      </c>
      <c r="E90" s="18" t="s">
        <v>20</v>
      </c>
      <c r="F90" s="18" t="s">
        <v>36</v>
      </c>
      <c r="G90" s="18" t="s">
        <v>38</v>
      </c>
      <c r="H90" s="18" t="s">
        <v>357</v>
      </c>
      <c r="I90" s="18"/>
      <c r="J90" s="27">
        <v>1</v>
      </c>
      <c r="O90" s="28"/>
      <c r="P90" s="27"/>
      <c r="Q90">
        <v>1</v>
      </c>
      <c r="R90" s="28"/>
      <c r="S90" s="4">
        <v>1</v>
      </c>
      <c r="U90" s="28"/>
      <c r="V90" s="27">
        <v>1</v>
      </c>
      <c r="W90" s="4"/>
      <c r="AB90" s="28"/>
    </row>
    <row r="91" spans="1:29" ht="90">
      <c r="A91" s="2">
        <v>86</v>
      </c>
      <c r="B91" s="2">
        <v>5</v>
      </c>
      <c r="C91" s="18" t="s">
        <v>39</v>
      </c>
      <c r="D91" s="18" t="s">
        <v>40</v>
      </c>
      <c r="E91" s="18">
        <v>2012</v>
      </c>
      <c r="F91" s="18" t="s">
        <v>41</v>
      </c>
      <c r="G91" s="18" t="s">
        <v>23</v>
      </c>
      <c r="H91" s="18" t="s">
        <v>358</v>
      </c>
      <c r="I91" s="18"/>
      <c r="J91" s="27">
        <v>1</v>
      </c>
      <c r="O91" s="28"/>
      <c r="P91" s="27">
        <v>1</v>
      </c>
      <c r="R91" s="28"/>
      <c r="S91" s="4">
        <v>1</v>
      </c>
      <c r="U91" s="28"/>
      <c r="V91" s="27"/>
      <c r="W91" s="4">
        <v>1</v>
      </c>
      <c r="AB91" s="28"/>
    </row>
    <row r="92" spans="1:29" ht="90">
      <c r="A92" s="2">
        <v>87</v>
      </c>
      <c r="B92" s="2">
        <v>6</v>
      </c>
      <c r="C92" s="18" t="s">
        <v>42</v>
      </c>
      <c r="D92" s="18" t="s">
        <v>40</v>
      </c>
      <c r="E92" s="18">
        <v>2017</v>
      </c>
      <c r="F92" s="18" t="s">
        <v>43</v>
      </c>
      <c r="G92" s="18" t="s">
        <v>23</v>
      </c>
      <c r="H92" s="18" t="s">
        <v>359</v>
      </c>
      <c r="I92" s="18"/>
      <c r="J92" s="27"/>
      <c r="L92">
        <v>1</v>
      </c>
      <c r="O92" s="28"/>
      <c r="P92" s="27">
        <v>1</v>
      </c>
      <c r="R92" s="28"/>
      <c r="S92" s="4">
        <v>1</v>
      </c>
      <c r="U92" s="28"/>
      <c r="V92" s="27"/>
      <c r="W92" s="4">
        <v>1</v>
      </c>
      <c r="X92">
        <v>1</v>
      </c>
      <c r="Y92">
        <v>1</v>
      </c>
      <c r="AB92" s="28"/>
      <c r="AC92">
        <v>1</v>
      </c>
    </row>
    <row r="93" spans="1:29" ht="90">
      <c r="A93" s="46">
        <v>88</v>
      </c>
      <c r="B93" s="46">
        <v>7</v>
      </c>
      <c r="C93" s="44" t="s">
        <v>42</v>
      </c>
      <c r="D93" s="44" t="s">
        <v>40</v>
      </c>
      <c r="E93" s="44">
        <v>2017</v>
      </c>
      <c r="F93" s="44" t="s">
        <v>43</v>
      </c>
      <c r="G93" s="44" t="s">
        <v>23</v>
      </c>
      <c r="H93" s="44" t="s">
        <v>359</v>
      </c>
      <c r="I93" s="44"/>
      <c r="J93" s="27"/>
      <c r="O93" s="28"/>
      <c r="P93" s="27"/>
      <c r="R93" s="28"/>
      <c r="S93" s="4"/>
      <c r="U93" s="28"/>
      <c r="V93" s="27"/>
      <c r="W93" s="4"/>
      <c r="AB93" s="28"/>
    </row>
    <row r="94" spans="1:29" ht="90">
      <c r="A94" s="46">
        <v>89</v>
      </c>
      <c r="B94" s="46">
        <v>8</v>
      </c>
      <c r="C94" s="44" t="s">
        <v>42</v>
      </c>
      <c r="D94" s="44" t="s">
        <v>40</v>
      </c>
      <c r="E94" s="44">
        <v>2017</v>
      </c>
      <c r="F94" s="44" t="s">
        <v>43</v>
      </c>
      <c r="G94" s="44" t="s">
        <v>23</v>
      </c>
      <c r="H94" s="44" t="s">
        <v>359</v>
      </c>
      <c r="I94" s="44"/>
      <c r="J94" s="27"/>
      <c r="O94" s="28"/>
      <c r="P94" s="27"/>
      <c r="R94" s="28"/>
      <c r="S94" s="4"/>
      <c r="U94" s="28"/>
      <c r="V94" s="27"/>
      <c r="W94" s="4"/>
      <c r="AB94" s="28"/>
    </row>
    <row r="95" spans="1:29" ht="90">
      <c r="A95" s="46">
        <v>90</v>
      </c>
      <c r="B95" s="46">
        <v>9</v>
      </c>
      <c r="C95" s="44" t="s">
        <v>42</v>
      </c>
      <c r="D95" s="44" t="s">
        <v>40</v>
      </c>
      <c r="E95" s="44">
        <v>2017</v>
      </c>
      <c r="F95" s="44" t="s">
        <v>43</v>
      </c>
      <c r="G95" s="44" t="s">
        <v>23</v>
      </c>
      <c r="H95" s="44" t="s">
        <v>359</v>
      </c>
      <c r="I95" s="44"/>
      <c r="J95" s="27"/>
      <c r="O95" s="28"/>
      <c r="P95" s="27"/>
      <c r="R95" s="28"/>
      <c r="S95" s="4"/>
      <c r="U95" s="28"/>
      <c r="V95" s="27"/>
      <c r="W95" s="4"/>
      <c r="AB95" s="28"/>
    </row>
    <row r="96" spans="1:29" ht="150">
      <c r="A96" s="2">
        <v>91</v>
      </c>
      <c r="B96" s="2">
        <v>10</v>
      </c>
      <c r="C96" s="18" t="s">
        <v>44</v>
      </c>
      <c r="D96" s="18" t="s">
        <v>45</v>
      </c>
      <c r="E96" s="18" t="s">
        <v>20</v>
      </c>
      <c r="F96" s="18" t="s">
        <v>46</v>
      </c>
      <c r="G96" s="18" t="s">
        <v>360</v>
      </c>
      <c r="H96" s="18" t="s">
        <v>361</v>
      </c>
      <c r="I96" s="18"/>
      <c r="J96" s="25">
        <v>1</v>
      </c>
      <c r="K96">
        <v>1</v>
      </c>
      <c r="L96">
        <v>1</v>
      </c>
      <c r="O96" s="28">
        <v>1</v>
      </c>
      <c r="P96" s="25"/>
      <c r="Q96">
        <v>1</v>
      </c>
      <c r="R96" s="28"/>
      <c r="S96" s="7"/>
      <c r="T96">
        <v>1</v>
      </c>
      <c r="U96" s="28"/>
      <c r="V96" s="25">
        <v>1</v>
      </c>
      <c r="W96" s="7">
        <v>1</v>
      </c>
      <c r="X96" s="7">
        <v>1</v>
      </c>
      <c r="Y96" s="7">
        <v>1</v>
      </c>
      <c r="Z96" s="7">
        <v>1</v>
      </c>
      <c r="AA96" s="7">
        <v>1</v>
      </c>
      <c r="AB96" s="28">
        <v>1</v>
      </c>
      <c r="AC96" s="7">
        <v>1</v>
      </c>
    </row>
    <row r="97" spans="1:29" ht="150">
      <c r="A97" s="2">
        <v>92</v>
      </c>
      <c r="B97" s="2">
        <v>11</v>
      </c>
      <c r="C97" s="18" t="s">
        <v>362</v>
      </c>
      <c r="D97" s="18" t="s">
        <v>45</v>
      </c>
      <c r="E97" s="18" t="s">
        <v>20</v>
      </c>
      <c r="F97" s="18" t="s">
        <v>363</v>
      </c>
      <c r="G97" s="18" t="s">
        <v>360</v>
      </c>
      <c r="H97" s="18" t="s">
        <v>364</v>
      </c>
      <c r="I97" s="18"/>
      <c r="J97" s="25"/>
      <c r="M97">
        <v>1</v>
      </c>
      <c r="O97" s="28"/>
      <c r="P97" s="25"/>
      <c r="Q97">
        <v>1</v>
      </c>
      <c r="R97" s="28"/>
      <c r="S97" s="7"/>
      <c r="T97">
        <v>1</v>
      </c>
      <c r="U97" s="28"/>
      <c r="V97" s="25">
        <v>1</v>
      </c>
      <c r="W97" s="7">
        <v>1</v>
      </c>
      <c r="AB97" s="28"/>
    </row>
    <row r="98" spans="1:29" ht="150">
      <c r="A98" s="2">
        <v>93</v>
      </c>
      <c r="B98" s="2">
        <v>12</v>
      </c>
      <c r="C98" s="18" t="s">
        <v>365</v>
      </c>
      <c r="D98" s="18" t="s">
        <v>366</v>
      </c>
      <c r="E98" s="18" t="s">
        <v>367</v>
      </c>
      <c r="F98" s="18" t="s">
        <v>368</v>
      </c>
      <c r="G98" s="18" t="s">
        <v>23</v>
      </c>
      <c r="H98" s="18" t="s">
        <v>369</v>
      </c>
      <c r="I98" s="18"/>
      <c r="J98" s="25"/>
      <c r="M98">
        <v>1</v>
      </c>
      <c r="O98" s="28"/>
      <c r="P98" s="25">
        <v>1</v>
      </c>
      <c r="R98" s="28"/>
      <c r="S98" s="7">
        <v>1</v>
      </c>
      <c r="U98" s="28"/>
      <c r="V98" s="25">
        <v>1</v>
      </c>
      <c r="W98" s="7">
        <v>1</v>
      </c>
      <c r="X98" s="7">
        <v>1</v>
      </c>
      <c r="AB98" s="28"/>
      <c r="AC98">
        <v>1</v>
      </c>
    </row>
    <row r="99" spans="1:29" ht="150">
      <c r="A99" s="2">
        <v>94</v>
      </c>
      <c r="B99" s="2">
        <v>13</v>
      </c>
      <c r="C99" s="18" t="s">
        <v>370</v>
      </c>
      <c r="D99" s="18" t="s">
        <v>371</v>
      </c>
      <c r="E99" s="18" t="s">
        <v>20</v>
      </c>
      <c r="F99" s="18" t="s">
        <v>372</v>
      </c>
      <c r="G99" s="18" t="s">
        <v>360</v>
      </c>
      <c r="H99" s="18" t="s">
        <v>373</v>
      </c>
      <c r="I99" s="18"/>
      <c r="J99" s="25"/>
      <c r="K99">
        <v>1</v>
      </c>
      <c r="O99" s="28"/>
      <c r="P99" s="25">
        <v>1</v>
      </c>
      <c r="R99" s="28"/>
      <c r="S99" s="7"/>
      <c r="T99">
        <v>1</v>
      </c>
      <c r="U99" s="28"/>
      <c r="V99" s="25">
        <v>1</v>
      </c>
      <c r="W99" s="7">
        <v>1</v>
      </c>
      <c r="AB99" s="28"/>
    </row>
    <row r="100" spans="1:29" ht="165">
      <c r="A100" s="2">
        <v>95</v>
      </c>
      <c r="B100" s="2">
        <v>14</v>
      </c>
      <c r="C100" s="18" t="s">
        <v>374</v>
      </c>
      <c r="D100" s="18" t="s">
        <v>375</v>
      </c>
      <c r="E100" s="21">
        <v>45870</v>
      </c>
      <c r="F100" s="18" t="s">
        <v>41</v>
      </c>
      <c r="G100" s="18" t="s">
        <v>376</v>
      </c>
      <c r="H100" s="18" t="s">
        <v>377</v>
      </c>
      <c r="I100" s="18"/>
      <c r="J100" s="25"/>
      <c r="K100">
        <v>1</v>
      </c>
      <c r="O100" s="28"/>
      <c r="P100" s="25"/>
      <c r="Q100">
        <v>1</v>
      </c>
      <c r="R100" s="28"/>
      <c r="S100" s="7"/>
      <c r="T100">
        <v>1</v>
      </c>
      <c r="U100" s="28"/>
      <c r="V100" s="25"/>
      <c r="W100" s="7"/>
      <c r="Z100">
        <v>1</v>
      </c>
      <c r="AB100" s="28"/>
      <c r="AC100">
        <v>1</v>
      </c>
    </row>
    <row r="101" spans="1:29" ht="165">
      <c r="A101" s="2">
        <v>96</v>
      </c>
      <c r="B101" s="2">
        <v>15</v>
      </c>
      <c r="C101" s="18" t="s">
        <v>378</v>
      </c>
      <c r="D101" s="18" t="s">
        <v>375</v>
      </c>
      <c r="E101" s="21">
        <v>45870</v>
      </c>
      <c r="F101" s="18" t="s">
        <v>41</v>
      </c>
      <c r="G101" s="18" t="s">
        <v>376</v>
      </c>
      <c r="H101" s="18" t="s">
        <v>379</v>
      </c>
      <c r="I101" s="18"/>
      <c r="J101" s="25"/>
      <c r="K101">
        <v>1</v>
      </c>
      <c r="O101" s="28"/>
      <c r="P101" s="25"/>
      <c r="Q101">
        <v>1</v>
      </c>
      <c r="R101" s="28"/>
      <c r="S101" s="7"/>
      <c r="T101">
        <v>1</v>
      </c>
      <c r="U101" s="26"/>
      <c r="V101" s="25"/>
      <c r="W101" s="7"/>
      <c r="X101" s="7"/>
      <c r="Y101" s="7"/>
      <c r="Z101" s="7"/>
      <c r="AA101" s="7">
        <v>1</v>
      </c>
      <c r="AB101" s="26"/>
      <c r="AC101">
        <v>1</v>
      </c>
    </row>
    <row r="102" spans="1:29">
      <c r="J102" s="25"/>
      <c r="K102" s="7"/>
      <c r="L102" s="7"/>
      <c r="M102" s="7"/>
      <c r="N102" s="7"/>
      <c r="O102" s="26"/>
      <c r="P102" s="25"/>
      <c r="Q102" s="7"/>
      <c r="R102" s="26"/>
      <c r="S102" s="25"/>
      <c r="T102" s="7"/>
      <c r="U102" s="26"/>
      <c r="V102" s="25"/>
      <c r="W102" s="7"/>
      <c r="X102" s="7"/>
      <c r="Y102" s="7"/>
      <c r="Z102" s="7"/>
      <c r="AA102" s="7"/>
      <c r="AB102" s="26"/>
    </row>
    <row r="103" spans="1:29" ht="45">
      <c r="B103" s="6" t="s">
        <v>50</v>
      </c>
      <c r="C103" s="17" t="s">
        <v>1</v>
      </c>
      <c r="D103" s="17" t="s">
        <v>2</v>
      </c>
      <c r="E103" s="17" t="s">
        <v>3</v>
      </c>
      <c r="F103" s="17" t="s">
        <v>4</v>
      </c>
      <c r="G103" s="17" t="s">
        <v>5</v>
      </c>
      <c r="H103" s="17" t="s">
        <v>6</v>
      </c>
      <c r="I103" s="17" t="s">
        <v>9</v>
      </c>
      <c r="J103" s="25"/>
      <c r="K103" s="7"/>
      <c r="L103" s="7"/>
      <c r="M103" s="7"/>
      <c r="N103" s="7"/>
      <c r="O103" s="26"/>
      <c r="P103" s="25"/>
      <c r="Q103" s="7"/>
      <c r="R103" s="26"/>
      <c r="S103" s="25"/>
      <c r="T103" s="7"/>
      <c r="U103" s="26"/>
      <c r="V103" s="25"/>
      <c r="W103" s="7"/>
      <c r="X103" s="7"/>
      <c r="Y103" s="7"/>
      <c r="Z103" s="7"/>
      <c r="AA103" s="7"/>
      <c r="AB103" s="26"/>
    </row>
    <row r="104" spans="1:29" ht="120">
      <c r="A104" s="2">
        <v>97</v>
      </c>
      <c r="B104" s="16">
        <v>1</v>
      </c>
      <c r="C104" s="22" t="s">
        <v>380</v>
      </c>
      <c r="D104" s="18" t="s">
        <v>381</v>
      </c>
      <c r="E104" s="18">
        <v>2017</v>
      </c>
      <c r="F104" s="18" t="s">
        <v>48</v>
      </c>
      <c r="G104" s="18" t="s">
        <v>49</v>
      </c>
      <c r="H104" s="18" t="s">
        <v>382</v>
      </c>
      <c r="J104" s="31">
        <v>1</v>
      </c>
      <c r="O104" s="28"/>
      <c r="P104" s="31"/>
      <c r="Q104">
        <v>1</v>
      </c>
      <c r="R104" s="28"/>
      <c r="T104">
        <v>1</v>
      </c>
      <c r="U104" s="28"/>
      <c r="V104" s="31">
        <v>1</v>
      </c>
      <c r="W104">
        <v>1</v>
      </c>
      <c r="X104">
        <v>1</v>
      </c>
      <c r="AB104" s="28"/>
      <c r="AC104">
        <v>1</v>
      </c>
    </row>
    <row r="105" spans="1:29" ht="165">
      <c r="A105" s="46">
        <v>98</v>
      </c>
      <c r="B105" s="47">
        <v>2</v>
      </c>
      <c r="C105" s="48" t="s">
        <v>383</v>
      </c>
      <c r="D105" s="44" t="s">
        <v>51</v>
      </c>
      <c r="E105" s="44" t="s">
        <v>20</v>
      </c>
      <c r="F105" s="44" t="s">
        <v>52</v>
      </c>
      <c r="G105" s="44" t="s">
        <v>49</v>
      </c>
      <c r="H105" s="44" t="s">
        <v>384</v>
      </c>
      <c r="I105" s="49"/>
      <c r="J105" s="31"/>
      <c r="O105" s="28"/>
      <c r="P105" s="31"/>
      <c r="R105" s="28"/>
      <c r="U105" s="28"/>
      <c r="V105" s="31"/>
      <c r="AB105" s="28"/>
    </row>
    <row r="106" spans="1:29" ht="150">
      <c r="A106" s="2">
        <v>99</v>
      </c>
      <c r="B106" s="16">
        <v>3</v>
      </c>
      <c r="C106" s="22" t="s">
        <v>385</v>
      </c>
      <c r="D106" s="18" t="s">
        <v>53</v>
      </c>
      <c r="E106" s="18">
        <v>2024</v>
      </c>
      <c r="F106" s="18" t="s">
        <v>54</v>
      </c>
      <c r="G106" s="18" t="s">
        <v>38</v>
      </c>
      <c r="H106" s="18" t="s">
        <v>386</v>
      </c>
      <c r="J106" s="31"/>
      <c r="O106" s="28">
        <v>1</v>
      </c>
      <c r="P106" s="31"/>
      <c r="Q106">
        <v>1</v>
      </c>
      <c r="R106" s="28"/>
      <c r="S106">
        <v>1</v>
      </c>
      <c r="U106" s="28"/>
      <c r="V106" s="31"/>
      <c r="X106">
        <v>1</v>
      </c>
      <c r="AB106" s="28"/>
    </row>
    <row r="107" spans="1:29" ht="60">
      <c r="A107" s="2">
        <v>100</v>
      </c>
      <c r="B107" s="16">
        <v>4</v>
      </c>
      <c r="C107" s="22" t="s">
        <v>387</v>
      </c>
      <c r="D107" s="18" t="s">
        <v>388</v>
      </c>
      <c r="E107" s="18">
        <v>2021</v>
      </c>
      <c r="F107" s="18" t="s">
        <v>48</v>
      </c>
      <c r="G107" s="18" t="s">
        <v>49</v>
      </c>
      <c r="H107" s="18" t="s">
        <v>389</v>
      </c>
      <c r="J107" s="31"/>
      <c r="K107">
        <v>1</v>
      </c>
      <c r="O107" s="28"/>
      <c r="P107" s="31"/>
      <c r="Q107">
        <v>1</v>
      </c>
      <c r="R107" s="28"/>
      <c r="S107">
        <v>1</v>
      </c>
      <c r="U107" s="28"/>
      <c r="V107" s="31">
        <v>1</v>
      </c>
      <c r="W107">
        <v>1</v>
      </c>
      <c r="AB107" s="28"/>
    </row>
    <row r="108" spans="1:29" ht="105">
      <c r="A108" s="2">
        <v>101</v>
      </c>
      <c r="B108" s="16">
        <v>5</v>
      </c>
      <c r="C108" s="22" t="s">
        <v>390</v>
      </c>
      <c r="D108" s="18" t="s">
        <v>391</v>
      </c>
      <c r="E108" s="18">
        <v>2024</v>
      </c>
      <c r="F108" s="18" t="s">
        <v>54</v>
      </c>
      <c r="G108" s="18" t="s">
        <v>55</v>
      </c>
      <c r="H108" s="18" t="s">
        <v>392</v>
      </c>
      <c r="J108" s="31"/>
      <c r="O108" s="28">
        <v>1</v>
      </c>
      <c r="P108" s="31"/>
      <c r="Q108">
        <v>1</v>
      </c>
      <c r="R108" s="28"/>
      <c r="S108">
        <v>1</v>
      </c>
      <c r="U108" s="28"/>
      <c r="V108" s="31">
        <v>1</v>
      </c>
      <c r="AB108" s="28"/>
    </row>
    <row r="109" spans="1:29" ht="75">
      <c r="A109" s="2">
        <v>102</v>
      </c>
      <c r="B109" s="16">
        <v>6</v>
      </c>
      <c r="C109" s="22" t="s">
        <v>56</v>
      </c>
      <c r="D109" s="18" t="s">
        <v>393</v>
      </c>
      <c r="E109" s="18">
        <v>2024</v>
      </c>
      <c r="F109" s="18" t="s">
        <v>54</v>
      </c>
      <c r="G109" s="18" t="s">
        <v>38</v>
      </c>
      <c r="H109" s="18" t="s">
        <v>394</v>
      </c>
      <c r="J109" s="31"/>
      <c r="O109" s="28">
        <v>1</v>
      </c>
      <c r="P109" s="31"/>
      <c r="R109" s="28">
        <v>1</v>
      </c>
      <c r="S109">
        <v>1</v>
      </c>
      <c r="U109" s="28"/>
      <c r="V109" s="31">
        <v>1</v>
      </c>
      <c r="AB109" s="28"/>
    </row>
    <row r="110" spans="1:29" ht="45">
      <c r="A110" s="2">
        <v>103</v>
      </c>
      <c r="B110" s="16">
        <v>7</v>
      </c>
      <c r="C110" s="22" t="s">
        <v>395</v>
      </c>
      <c r="D110" s="18" t="s">
        <v>57</v>
      </c>
      <c r="E110" s="18">
        <v>2022</v>
      </c>
      <c r="F110" s="18" t="s">
        <v>54</v>
      </c>
      <c r="G110" s="18" t="s">
        <v>38</v>
      </c>
      <c r="H110" s="18" t="s">
        <v>396</v>
      </c>
      <c r="J110" s="31"/>
      <c r="O110" s="28">
        <v>1</v>
      </c>
      <c r="P110" s="31"/>
      <c r="Q110">
        <v>1</v>
      </c>
      <c r="R110" s="28"/>
      <c r="S110">
        <v>1</v>
      </c>
      <c r="U110" s="28"/>
      <c r="V110" s="31">
        <v>1</v>
      </c>
      <c r="AB110" s="28"/>
    </row>
    <row r="111" spans="1:29" ht="45">
      <c r="A111" s="2">
        <v>104</v>
      </c>
      <c r="B111" s="16">
        <v>8</v>
      </c>
      <c r="C111" s="22" t="s">
        <v>58</v>
      </c>
      <c r="D111" s="18" t="s">
        <v>59</v>
      </c>
      <c r="E111" s="18">
        <v>2022</v>
      </c>
      <c r="F111" s="18" t="s">
        <v>54</v>
      </c>
      <c r="G111" s="18" t="s">
        <v>38</v>
      </c>
      <c r="H111" s="18" t="s">
        <v>397</v>
      </c>
      <c r="J111" s="31"/>
      <c r="O111" s="28">
        <v>1</v>
      </c>
      <c r="P111" s="31"/>
      <c r="Q111">
        <v>1</v>
      </c>
      <c r="R111" s="28"/>
      <c r="S111">
        <v>1</v>
      </c>
      <c r="U111" s="28"/>
      <c r="V111" s="31">
        <v>1</v>
      </c>
      <c r="AB111" s="28"/>
    </row>
    <row r="112" spans="1:29" ht="90">
      <c r="A112" s="2">
        <v>105</v>
      </c>
      <c r="B112" s="16">
        <v>9</v>
      </c>
      <c r="C112" s="22" t="s">
        <v>60</v>
      </c>
      <c r="D112" s="18" t="s">
        <v>20</v>
      </c>
      <c r="E112" s="18">
        <v>2022</v>
      </c>
      <c r="F112" s="18" t="s">
        <v>54</v>
      </c>
      <c r="G112" s="18" t="s">
        <v>61</v>
      </c>
      <c r="H112" s="18" t="s">
        <v>398</v>
      </c>
      <c r="J112" s="31"/>
      <c r="O112" s="28">
        <v>1</v>
      </c>
      <c r="P112" s="31"/>
      <c r="R112" s="28">
        <v>1</v>
      </c>
      <c r="S112">
        <v>1</v>
      </c>
      <c r="U112" s="28"/>
      <c r="V112" s="31">
        <v>1</v>
      </c>
      <c r="Y112">
        <v>1</v>
      </c>
      <c r="AB112" s="28"/>
    </row>
    <row r="113" spans="1:29" ht="135">
      <c r="A113" s="2">
        <v>106</v>
      </c>
      <c r="B113" s="16">
        <v>10</v>
      </c>
      <c r="C113" s="22" t="s">
        <v>399</v>
      </c>
      <c r="D113" s="18" t="s">
        <v>400</v>
      </c>
      <c r="E113" s="18" t="s">
        <v>401</v>
      </c>
      <c r="F113" s="18" t="s">
        <v>402</v>
      </c>
      <c r="G113" s="18" t="s">
        <v>403</v>
      </c>
      <c r="H113" s="18" t="s">
        <v>404</v>
      </c>
      <c r="J113" s="31"/>
      <c r="O113" s="28">
        <v>1</v>
      </c>
      <c r="P113" s="31"/>
      <c r="Q113">
        <v>1</v>
      </c>
      <c r="R113" s="28"/>
      <c r="S113">
        <v>1</v>
      </c>
      <c r="U113" s="28"/>
      <c r="V113" s="31"/>
      <c r="X113">
        <v>1</v>
      </c>
      <c r="AB113" s="28"/>
    </row>
    <row r="114" spans="1:29" ht="105">
      <c r="A114" s="2">
        <v>107</v>
      </c>
      <c r="B114" s="16">
        <v>11</v>
      </c>
      <c r="C114" s="22" t="s">
        <v>405</v>
      </c>
      <c r="D114" s="18" t="s">
        <v>406</v>
      </c>
      <c r="E114" s="18">
        <v>2020</v>
      </c>
      <c r="F114" s="18" t="s">
        <v>54</v>
      </c>
      <c r="G114" s="18" t="s">
        <v>407</v>
      </c>
      <c r="H114" s="18" t="s">
        <v>408</v>
      </c>
      <c r="J114" s="31"/>
      <c r="K114">
        <v>1</v>
      </c>
      <c r="O114" s="28"/>
      <c r="P114" s="31"/>
      <c r="Q114">
        <v>1</v>
      </c>
      <c r="R114" s="28"/>
      <c r="S114">
        <v>1</v>
      </c>
      <c r="U114" s="28"/>
      <c r="V114" s="31"/>
      <c r="X114">
        <v>1</v>
      </c>
      <c r="AB114" s="28"/>
    </row>
    <row r="115" spans="1:29" ht="90">
      <c r="A115" s="46">
        <v>108</v>
      </c>
      <c r="B115" s="47">
        <v>12</v>
      </c>
      <c r="C115" s="48" t="s">
        <v>409</v>
      </c>
      <c r="D115" s="44" t="s">
        <v>410</v>
      </c>
      <c r="E115" s="44">
        <v>2024</v>
      </c>
      <c r="F115" s="44" t="s">
        <v>54</v>
      </c>
      <c r="G115" s="44" t="s">
        <v>411</v>
      </c>
      <c r="H115" s="44" t="s">
        <v>412</v>
      </c>
      <c r="I115" s="49"/>
      <c r="J115" s="31"/>
      <c r="O115" s="28"/>
      <c r="P115" s="31"/>
      <c r="R115" s="28"/>
      <c r="U115" s="28"/>
      <c r="V115" s="31"/>
      <c r="AB115" s="28"/>
    </row>
    <row r="116" spans="1:29" ht="60">
      <c r="A116" s="2">
        <v>109</v>
      </c>
      <c r="B116" s="16">
        <v>13</v>
      </c>
      <c r="C116" s="22" t="s">
        <v>413</v>
      </c>
      <c r="D116" s="18" t="s">
        <v>414</v>
      </c>
      <c r="E116" s="18">
        <v>2022</v>
      </c>
      <c r="F116" s="18" t="s">
        <v>54</v>
      </c>
      <c r="G116" s="18" t="s">
        <v>49</v>
      </c>
      <c r="H116" s="18" t="s">
        <v>415</v>
      </c>
      <c r="J116" s="25"/>
      <c r="K116" s="7">
        <v>1</v>
      </c>
      <c r="L116" s="7"/>
      <c r="M116" s="7"/>
      <c r="N116" s="7"/>
      <c r="O116" s="26"/>
      <c r="P116" s="25"/>
      <c r="Q116" s="7">
        <v>1</v>
      </c>
      <c r="R116" s="26"/>
      <c r="S116" s="25">
        <v>1</v>
      </c>
      <c r="T116" s="7"/>
      <c r="U116" s="26"/>
      <c r="V116" s="25">
        <v>1</v>
      </c>
      <c r="W116" s="7">
        <v>1</v>
      </c>
      <c r="X116" s="7">
        <v>1</v>
      </c>
      <c r="Y116" s="7">
        <v>1</v>
      </c>
      <c r="Z116" s="7"/>
      <c r="AA116" s="7"/>
      <c r="AB116" s="26"/>
      <c r="AC116">
        <v>1</v>
      </c>
    </row>
    <row r="117" spans="1:29">
      <c r="J117" s="25"/>
      <c r="K117" s="7"/>
      <c r="L117" s="7"/>
      <c r="M117" s="7"/>
      <c r="N117" s="7"/>
      <c r="O117" s="26"/>
      <c r="P117" s="25"/>
      <c r="Q117" s="7"/>
      <c r="R117" s="26"/>
      <c r="S117" s="25"/>
      <c r="T117" s="7"/>
      <c r="U117" s="26"/>
      <c r="V117" s="25"/>
      <c r="W117" s="7"/>
      <c r="X117" s="7"/>
      <c r="Y117" s="7"/>
      <c r="Z117" s="7"/>
      <c r="AA117" s="7"/>
      <c r="AB117" s="26"/>
    </row>
    <row r="118" spans="1:29">
      <c r="J118" s="25"/>
      <c r="K118" s="7"/>
      <c r="L118" s="7"/>
      <c r="M118" s="7"/>
      <c r="N118" s="7"/>
      <c r="O118" s="26"/>
      <c r="P118" s="25"/>
      <c r="Q118" s="7"/>
      <c r="R118" s="26"/>
      <c r="S118" s="25"/>
      <c r="T118" s="7"/>
      <c r="U118" s="26"/>
      <c r="V118" s="25"/>
      <c r="W118" s="7"/>
      <c r="X118" s="7"/>
      <c r="Y118" s="7"/>
      <c r="Z118" s="7"/>
      <c r="AA118" s="7"/>
      <c r="AB118" s="26"/>
    </row>
    <row r="119" spans="1:29" ht="45">
      <c r="B119" s="6" t="s">
        <v>66</v>
      </c>
      <c r="C119" s="17" t="s">
        <v>1</v>
      </c>
      <c r="D119" s="17" t="s">
        <v>2</v>
      </c>
      <c r="E119" s="17" t="s">
        <v>3</v>
      </c>
      <c r="F119" s="17" t="s">
        <v>4</v>
      </c>
      <c r="G119" s="17" t="s">
        <v>5</v>
      </c>
      <c r="H119" s="17" t="s">
        <v>6</v>
      </c>
      <c r="I119" s="17" t="s">
        <v>9</v>
      </c>
      <c r="J119" s="25"/>
      <c r="K119" s="7"/>
      <c r="L119" s="7"/>
      <c r="M119" s="7"/>
      <c r="N119" s="7"/>
      <c r="O119" s="26"/>
      <c r="P119" s="25"/>
      <c r="Q119" s="7"/>
      <c r="R119" s="26"/>
      <c r="S119" s="25"/>
      <c r="T119" s="7"/>
      <c r="U119" s="26"/>
      <c r="V119" s="25"/>
      <c r="W119" s="7"/>
      <c r="X119" s="7"/>
      <c r="Y119" s="7"/>
      <c r="Z119" s="7"/>
      <c r="AA119" s="7"/>
      <c r="AB119" s="26"/>
    </row>
    <row r="120" spans="1:29" ht="90">
      <c r="A120">
        <v>110</v>
      </c>
      <c r="B120" s="16">
        <v>1</v>
      </c>
      <c r="C120" s="22" t="s">
        <v>63</v>
      </c>
      <c r="D120" s="18" t="s">
        <v>416</v>
      </c>
      <c r="E120" s="18">
        <v>2019</v>
      </c>
      <c r="F120" s="18" t="s">
        <v>64</v>
      </c>
      <c r="G120" s="18" t="s">
        <v>65</v>
      </c>
      <c r="H120" s="18" t="s">
        <v>417</v>
      </c>
      <c r="I120" s="18" t="s">
        <v>418</v>
      </c>
      <c r="J120" s="27"/>
      <c r="K120">
        <v>1</v>
      </c>
      <c r="O120" s="28"/>
      <c r="P120" s="27"/>
      <c r="Q120">
        <v>1</v>
      </c>
      <c r="R120" s="28"/>
      <c r="S120" s="4">
        <v>1</v>
      </c>
      <c r="U120" s="28"/>
      <c r="V120" s="27">
        <v>1</v>
      </c>
      <c r="W120" s="4">
        <v>1</v>
      </c>
      <c r="AB120" s="28"/>
      <c r="AC120">
        <v>1</v>
      </c>
    </row>
    <row r="121" spans="1:29" ht="90">
      <c r="A121">
        <v>111</v>
      </c>
      <c r="B121" s="16">
        <v>2</v>
      </c>
      <c r="C121" s="22" t="s">
        <v>419</v>
      </c>
      <c r="D121" s="18" t="s">
        <v>420</v>
      </c>
      <c r="E121" s="18" t="s">
        <v>20</v>
      </c>
      <c r="F121" s="18" t="s">
        <v>421</v>
      </c>
      <c r="G121" s="18" t="s">
        <v>67</v>
      </c>
      <c r="H121" s="18" t="s">
        <v>422</v>
      </c>
      <c r="I121" s="18" t="s">
        <v>423</v>
      </c>
      <c r="J121" s="27"/>
      <c r="L121">
        <v>1</v>
      </c>
      <c r="O121" s="28"/>
      <c r="P121" s="27"/>
      <c r="Q121">
        <v>1</v>
      </c>
      <c r="R121" s="28"/>
      <c r="S121" s="4">
        <v>1</v>
      </c>
      <c r="U121" s="28"/>
      <c r="V121" s="27">
        <v>1</v>
      </c>
      <c r="W121" s="4">
        <v>1</v>
      </c>
      <c r="AB121" s="28"/>
      <c r="AC121">
        <v>1</v>
      </c>
    </row>
    <row r="122" spans="1:29" ht="75">
      <c r="A122">
        <v>112</v>
      </c>
      <c r="B122" s="16">
        <v>3</v>
      </c>
      <c r="C122" s="22" t="s">
        <v>68</v>
      </c>
      <c r="D122" s="18" t="s">
        <v>69</v>
      </c>
      <c r="E122" s="18" t="s">
        <v>20</v>
      </c>
      <c r="F122" s="18" t="s">
        <v>424</v>
      </c>
      <c r="G122" s="18" t="s">
        <v>65</v>
      </c>
      <c r="H122" s="18" t="s">
        <v>425</v>
      </c>
      <c r="I122" s="18" t="s">
        <v>426</v>
      </c>
      <c r="J122" s="27"/>
      <c r="O122" s="28">
        <v>1</v>
      </c>
      <c r="P122" s="27"/>
      <c r="Q122">
        <v>1</v>
      </c>
      <c r="R122" s="28"/>
      <c r="S122" s="4">
        <v>1</v>
      </c>
      <c r="U122" s="28"/>
      <c r="V122" s="27"/>
      <c r="W122" s="4">
        <v>1</v>
      </c>
      <c r="X122">
        <v>1</v>
      </c>
      <c r="Y122">
        <v>1</v>
      </c>
      <c r="AB122" s="28"/>
    </row>
    <row r="123" spans="1:29" ht="105">
      <c r="A123">
        <v>113</v>
      </c>
      <c r="B123" s="16">
        <v>4</v>
      </c>
      <c r="C123" s="22" t="s">
        <v>427</v>
      </c>
      <c r="D123" s="18" t="s">
        <v>428</v>
      </c>
      <c r="E123" s="18" t="s">
        <v>20</v>
      </c>
      <c r="F123" s="18" t="s">
        <v>429</v>
      </c>
      <c r="G123" s="18" t="s">
        <v>70</v>
      </c>
      <c r="H123" s="18" t="s">
        <v>430</v>
      </c>
      <c r="I123" s="18" t="s">
        <v>431</v>
      </c>
      <c r="J123" s="27">
        <v>1</v>
      </c>
      <c r="O123" s="28"/>
      <c r="P123" s="27"/>
      <c r="Q123">
        <v>1</v>
      </c>
      <c r="R123" s="28"/>
      <c r="S123" s="4">
        <v>1</v>
      </c>
      <c r="U123" s="28"/>
      <c r="V123" s="27">
        <v>1</v>
      </c>
      <c r="W123" s="4"/>
      <c r="AB123" s="28"/>
    </row>
    <row r="124" spans="1:29" ht="75">
      <c r="A124">
        <v>114</v>
      </c>
      <c r="B124" s="16">
        <v>5</v>
      </c>
      <c r="C124" s="22" t="s">
        <v>63</v>
      </c>
      <c r="D124" s="18" t="s">
        <v>71</v>
      </c>
      <c r="E124" s="18">
        <v>2013</v>
      </c>
      <c r="F124" s="18" t="s">
        <v>72</v>
      </c>
      <c r="G124" s="18" t="s">
        <v>84</v>
      </c>
      <c r="H124" s="18" t="s">
        <v>432</v>
      </c>
      <c r="I124" s="18" t="s">
        <v>433</v>
      </c>
      <c r="J124" s="27">
        <v>1</v>
      </c>
      <c r="O124" s="28"/>
      <c r="P124" s="27"/>
      <c r="Q124">
        <v>1</v>
      </c>
      <c r="R124" s="28"/>
      <c r="S124" s="4">
        <v>1</v>
      </c>
      <c r="U124" s="28"/>
      <c r="V124" s="27">
        <v>1</v>
      </c>
      <c r="W124" s="4">
        <v>1</v>
      </c>
      <c r="AB124" s="28"/>
    </row>
    <row r="125" spans="1:29" ht="75">
      <c r="A125" s="50">
        <v>115</v>
      </c>
      <c r="B125" s="47">
        <v>6</v>
      </c>
      <c r="C125" s="48" t="s">
        <v>74</v>
      </c>
      <c r="D125" s="44" t="s">
        <v>75</v>
      </c>
      <c r="E125" s="44">
        <v>2024</v>
      </c>
      <c r="F125" s="44" t="s">
        <v>76</v>
      </c>
      <c r="G125" s="44" t="s">
        <v>77</v>
      </c>
      <c r="H125" s="44" t="s">
        <v>434</v>
      </c>
      <c r="I125" s="44" t="s">
        <v>78</v>
      </c>
      <c r="J125" s="27"/>
      <c r="O125" s="28"/>
      <c r="P125" s="27"/>
      <c r="R125" s="28"/>
      <c r="S125" s="4"/>
      <c r="U125" s="28"/>
      <c r="V125" s="27"/>
      <c r="W125" s="4"/>
      <c r="AB125" s="28"/>
    </row>
    <row r="126" spans="1:29" ht="90">
      <c r="A126">
        <v>116</v>
      </c>
      <c r="B126" s="16">
        <v>7</v>
      </c>
      <c r="C126" s="22" t="s">
        <v>79</v>
      </c>
      <c r="D126" s="18" t="s">
        <v>80</v>
      </c>
      <c r="E126" s="18" t="s">
        <v>81</v>
      </c>
      <c r="F126" s="18" t="s">
        <v>82</v>
      </c>
      <c r="G126" s="18" t="s">
        <v>435</v>
      </c>
      <c r="H126" s="18" t="s">
        <v>436</v>
      </c>
      <c r="I126" s="18" t="s">
        <v>437</v>
      </c>
      <c r="J126" s="27">
        <v>1</v>
      </c>
      <c r="O126" s="28"/>
      <c r="P126" s="27"/>
      <c r="Q126">
        <v>1</v>
      </c>
      <c r="R126" s="28"/>
      <c r="S126" s="4">
        <v>1</v>
      </c>
      <c r="U126" s="28"/>
      <c r="V126" s="27"/>
      <c r="W126" s="4"/>
      <c r="X126">
        <v>1</v>
      </c>
      <c r="Y126">
        <v>1</v>
      </c>
      <c r="AB126" s="28"/>
      <c r="AC126">
        <v>1</v>
      </c>
    </row>
    <row r="127" spans="1:29" ht="105">
      <c r="A127">
        <v>117</v>
      </c>
      <c r="B127" s="16">
        <v>8</v>
      </c>
      <c r="C127" s="22" t="s">
        <v>438</v>
      </c>
      <c r="D127" s="18" t="s">
        <v>80</v>
      </c>
      <c r="E127" s="18">
        <v>2020</v>
      </c>
      <c r="F127" s="18" t="s">
        <v>83</v>
      </c>
      <c r="G127" s="18" t="s">
        <v>73</v>
      </c>
      <c r="H127" s="18" t="s">
        <v>439</v>
      </c>
      <c r="I127" s="18" t="s">
        <v>440</v>
      </c>
      <c r="J127" s="27"/>
      <c r="K127">
        <v>1</v>
      </c>
      <c r="O127" s="28"/>
      <c r="P127" s="27"/>
      <c r="Q127">
        <v>1</v>
      </c>
      <c r="R127" s="28"/>
      <c r="S127" s="4">
        <v>1</v>
      </c>
      <c r="U127" s="28"/>
      <c r="V127" s="27"/>
      <c r="W127" s="4"/>
      <c r="X127">
        <v>1</v>
      </c>
      <c r="AB127" s="28"/>
      <c r="AC127">
        <v>1</v>
      </c>
    </row>
    <row r="128" spans="1:29" ht="150">
      <c r="A128">
        <v>118</v>
      </c>
      <c r="B128" s="16">
        <v>9</v>
      </c>
      <c r="C128" s="22" t="s">
        <v>85</v>
      </c>
      <c r="D128" s="18" t="s">
        <v>441</v>
      </c>
      <c r="E128" s="18" t="s">
        <v>86</v>
      </c>
      <c r="F128" s="18" t="s">
        <v>87</v>
      </c>
      <c r="G128" s="18" t="s">
        <v>88</v>
      </c>
      <c r="H128" s="18" t="s">
        <v>89</v>
      </c>
      <c r="I128" s="18" t="s">
        <v>442</v>
      </c>
      <c r="J128" s="25"/>
      <c r="K128" s="7"/>
      <c r="L128" s="7"/>
      <c r="M128" s="7">
        <v>1</v>
      </c>
      <c r="N128" s="7"/>
      <c r="O128" s="26"/>
      <c r="P128" s="25"/>
      <c r="Q128" s="7">
        <v>1</v>
      </c>
      <c r="R128" s="26"/>
      <c r="S128" s="25"/>
      <c r="T128" s="7">
        <v>1</v>
      </c>
      <c r="U128" s="26"/>
      <c r="V128" s="25">
        <v>1</v>
      </c>
      <c r="W128" s="7">
        <v>1</v>
      </c>
      <c r="X128" s="7">
        <v>1</v>
      </c>
      <c r="Y128" s="7">
        <v>1</v>
      </c>
      <c r="Z128" s="7"/>
      <c r="AA128" s="7"/>
      <c r="AB128" s="26">
        <v>1</v>
      </c>
      <c r="AC128" s="7">
        <v>1</v>
      </c>
    </row>
    <row r="129" spans="1:29">
      <c r="J129" s="25"/>
      <c r="K129" s="7"/>
      <c r="L129" s="7"/>
      <c r="M129" s="7"/>
      <c r="N129" s="7"/>
      <c r="O129" s="26"/>
      <c r="P129" s="25"/>
      <c r="Q129" s="7"/>
      <c r="R129" s="26"/>
      <c r="S129" s="25"/>
      <c r="T129" s="7"/>
      <c r="U129" s="26"/>
      <c r="V129" s="25"/>
      <c r="W129" s="7"/>
      <c r="X129" s="7"/>
      <c r="Y129" s="7"/>
      <c r="Z129" s="7"/>
      <c r="AA129" s="7"/>
      <c r="AB129" s="26"/>
    </row>
    <row r="130" spans="1:29" ht="45">
      <c r="B130" s="6" t="s">
        <v>93</v>
      </c>
      <c r="C130" s="17" t="s">
        <v>1</v>
      </c>
      <c r="D130" s="17" t="s">
        <v>2</v>
      </c>
      <c r="E130" s="17" t="s">
        <v>3</v>
      </c>
      <c r="F130" s="17" t="s">
        <v>4</v>
      </c>
      <c r="G130" s="17" t="s">
        <v>5</v>
      </c>
      <c r="H130" s="17" t="s">
        <v>6</v>
      </c>
      <c r="I130" s="17" t="s">
        <v>9</v>
      </c>
      <c r="J130" s="25"/>
      <c r="K130" s="7"/>
      <c r="L130" s="7"/>
      <c r="M130" s="7"/>
      <c r="N130" s="7"/>
      <c r="O130" s="26"/>
      <c r="P130" s="25"/>
      <c r="Q130" s="7"/>
      <c r="R130" s="26"/>
      <c r="S130" s="25"/>
      <c r="T130" s="7"/>
      <c r="U130" s="26"/>
      <c r="V130" s="25"/>
      <c r="W130" s="7"/>
      <c r="X130" s="7"/>
      <c r="Y130" s="7"/>
      <c r="Z130" s="7"/>
      <c r="AA130" s="7"/>
      <c r="AB130" s="26"/>
    </row>
    <row r="131" spans="1:29" ht="60">
      <c r="A131">
        <v>119</v>
      </c>
      <c r="B131" s="16">
        <v>1</v>
      </c>
      <c r="C131" s="22" t="s">
        <v>443</v>
      </c>
      <c r="D131" s="18" t="s">
        <v>91</v>
      </c>
      <c r="E131" s="18">
        <v>2024</v>
      </c>
      <c r="F131" s="18" t="s">
        <v>92</v>
      </c>
      <c r="G131" s="18" t="s">
        <v>444</v>
      </c>
      <c r="H131" s="18" t="s">
        <v>445</v>
      </c>
      <c r="I131" s="24"/>
      <c r="J131" s="27">
        <v>1</v>
      </c>
      <c r="K131" s="4"/>
      <c r="O131" s="28"/>
      <c r="P131" s="27"/>
      <c r="Q131" s="4">
        <v>1</v>
      </c>
      <c r="R131" s="28"/>
      <c r="S131" s="4">
        <v>1</v>
      </c>
      <c r="T131" s="4"/>
      <c r="U131" s="28"/>
      <c r="V131" s="27"/>
      <c r="W131" s="4"/>
      <c r="X131" s="4"/>
      <c r="Y131">
        <v>1</v>
      </c>
      <c r="AB131" s="28"/>
      <c r="AC131">
        <v>1</v>
      </c>
    </row>
    <row r="132" spans="1:29" ht="60">
      <c r="A132">
        <v>120</v>
      </c>
      <c r="B132" s="16">
        <v>2</v>
      </c>
      <c r="C132" s="22" t="s">
        <v>446</v>
      </c>
      <c r="D132" s="18" t="s">
        <v>91</v>
      </c>
      <c r="E132" s="18">
        <v>2023</v>
      </c>
      <c r="F132" s="18" t="s">
        <v>92</v>
      </c>
      <c r="G132" s="18" t="s">
        <v>444</v>
      </c>
      <c r="H132" s="18" t="s">
        <v>447</v>
      </c>
      <c r="I132" s="24"/>
      <c r="J132" s="27">
        <v>1</v>
      </c>
      <c r="K132" s="4"/>
      <c r="O132" s="28"/>
      <c r="P132" s="27"/>
      <c r="Q132" s="4">
        <v>1</v>
      </c>
      <c r="R132" s="28"/>
      <c r="S132" s="4">
        <v>1</v>
      </c>
      <c r="T132" s="4"/>
      <c r="U132" s="28"/>
      <c r="V132" s="27">
        <v>1</v>
      </c>
      <c r="W132" s="4"/>
      <c r="X132" s="4"/>
      <c r="AB132" s="28"/>
    </row>
    <row r="133" spans="1:29" ht="45">
      <c r="A133">
        <v>121</v>
      </c>
      <c r="B133" s="16">
        <v>3</v>
      </c>
      <c r="C133" s="22" t="s">
        <v>448</v>
      </c>
      <c r="D133" s="18" t="s">
        <v>91</v>
      </c>
      <c r="E133" s="18">
        <v>2023</v>
      </c>
      <c r="F133" s="18" t="s">
        <v>94</v>
      </c>
      <c r="G133" s="18" t="s">
        <v>444</v>
      </c>
      <c r="H133" s="18" t="s">
        <v>449</v>
      </c>
      <c r="I133" s="24"/>
      <c r="J133" s="27"/>
      <c r="K133" s="4"/>
      <c r="L133">
        <v>1</v>
      </c>
      <c r="O133" s="28"/>
      <c r="P133" s="27"/>
      <c r="Q133" s="4">
        <v>1</v>
      </c>
      <c r="R133" s="28"/>
      <c r="S133" s="4">
        <v>1</v>
      </c>
      <c r="T133" s="4"/>
      <c r="U133" s="28"/>
      <c r="V133" s="27">
        <v>1</v>
      </c>
      <c r="W133" s="4"/>
      <c r="X133" s="4"/>
      <c r="AB133" s="28"/>
    </row>
    <row r="134" spans="1:29" ht="45">
      <c r="A134">
        <v>122</v>
      </c>
      <c r="B134" s="16">
        <v>4</v>
      </c>
      <c r="C134" s="22" t="s">
        <v>95</v>
      </c>
      <c r="D134" s="18" t="s">
        <v>91</v>
      </c>
      <c r="E134" s="18">
        <v>2023</v>
      </c>
      <c r="F134" s="18" t="s">
        <v>94</v>
      </c>
      <c r="G134" s="18" t="s">
        <v>444</v>
      </c>
      <c r="H134" s="18" t="s">
        <v>450</v>
      </c>
      <c r="I134" s="24"/>
      <c r="J134" s="27"/>
      <c r="K134" s="4"/>
      <c r="L134">
        <v>1</v>
      </c>
      <c r="O134" s="28"/>
      <c r="P134" s="27"/>
      <c r="Q134" s="4">
        <v>1</v>
      </c>
      <c r="R134" s="28"/>
      <c r="S134" s="4">
        <v>1</v>
      </c>
      <c r="T134" s="4"/>
      <c r="U134" s="28"/>
      <c r="V134" s="27">
        <v>1</v>
      </c>
      <c r="W134" s="4"/>
      <c r="X134" s="4"/>
      <c r="AB134" s="28"/>
    </row>
    <row r="135" spans="1:29" ht="45">
      <c r="A135">
        <v>123</v>
      </c>
      <c r="B135" s="16">
        <v>5</v>
      </c>
      <c r="C135" s="22" t="s">
        <v>96</v>
      </c>
      <c r="D135" s="18" t="s">
        <v>91</v>
      </c>
      <c r="E135" s="18">
        <v>2023</v>
      </c>
      <c r="F135" s="18" t="s">
        <v>94</v>
      </c>
      <c r="G135" s="18" t="s">
        <v>444</v>
      </c>
      <c r="H135" s="18" t="s">
        <v>451</v>
      </c>
      <c r="I135" s="24"/>
      <c r="J135" s="27"/>
      <c r="K135" s="4"/>
      <c r="L135">
        <v>1</v>
      </c>
      <c r="O135" s="28"/>
      <c r="P135" s="27"/>
      <c r="Q135" s="4">
        <v>1</v>
      </c>
      <c r="R135" s="28"/>
      <c r="S135" s="4">
        <v>1</v>
      </c>
      <c r="T135" s="4"/>
      <c r="U135" s="28"/>
      <c r="V135" s="27">
        <v>1</v>
      </c>
      <c r="W135" s="4"/>
      <c r="X135" s="4"/>
      <c r="AB135" s="28"/>
    </row>
    <row r="136" spans="1:29" ht="45">
      <c r="A136">
        <v>124</v>
      </c>
      <c r="B136" s="16">
        <v>6</v>
      </c>
      <c r="C136" s="22" t="s">
        <v>97</v>
      </c>
      <c r="D136" s="18" t="s">
        <v>91</v>
      </c>
      <c r="E136" s="18">
        <v>2023</v>
      </c>
      <c r="F136" s="18" t="s">
        <v>94</v>
      </c>
      <c r="G136" s="18" t="s">
        <v>444</v>
      </c>
      <c r="H136" s="18" t="s">
        <v>452</v>
      </c>
      <c r="I136" s="24"/>
      <c r="J136" s="27"/>
      <c r="K136" s="4"/>
      <c r="L136">
        <v>1</v>
      </c>
      <c r="O136" s="28"/>
      <c r="P136" s="27"/>
      <c r="Q136" s="4">
        <v>1</v>
      </c>
      <c r="R136" s="28"/>
      <c r="S136" s="4">
        <v>1</v>
      </c>
      <c r="T136" s="4"/>
      <c r="U136" s="28"/>
      <c r="V136" s="27">
        <v>1</v>
      </c>
      <c r="W136" s="4"/>
      <c r="X136" s="4"/>
      <c r="AB136" s="28"/>
    </row>
    <row r="137" spans="1:29" ht="60">
      <c r="A137">
        <v>125</v>
      </c>
      <c r="B137" s="16">
        <v>7</v>
      </c>
      <c r="C137" s="22" t="s">
        <v>453</v>
      </c>
      <c r="D137" s="18" t="s">
        <v>91</v>
      </c>
      <c r="E137" s="18">
        <v>2023</v>
      </c>
      <c r="F137" s="18" t="s">
        <v>94</v>
      </c>
      <c r="G137" s="18" t="s">
        <v>444</v>
      </c>
      <c r="H137" s="18" t="s">
        <v>454</v>
      </c>
      <c r="I137" s="24"/>
      <c r="J137" s="27"/>
      <c r="K137" s="4"/>
      <c r="L137">
        <v>1</v>
      </c>
      <c r="O137" s="28"/>
      <c r="P137" s="27"/>
      <c r="Q137" s="4">
        <v>1</v>
      </c>
      <c r="R137" s="28"/>
      <c r="S137" s="4">
        <v>1</v>
      </c>
      <c r="T137" s="4"/>
      <c r="U137" s="28"/>
      <c r="V137" s="27">
        <v>1</v>
      </c>
      <c r="W137" s="4"/>
      <c r="X137" s="4"/>
      <c r="AB137" s="28"/>
    </row>
    <row r="138" spans="1:29" ht="45">
      <c r="A138">
        <v>126</v>
      </c>
      <c r="B138" s="16">
        <v>8</v>
      </c>
      <c r="C138" s="22" t="s">
        <v>455</v>
      </c>
      <c r="D138" s="18" t="s">
        <v>91</v>
      </c>
      <c r="E138" s="18">
        <v>2023</v>
      </c>
      <c r="F138" s="18" t="s">
        <v>94</v>
      </c>
      <c r="G138" s="18" t="s">
        <v>444</v>
      </c>
      <c r="H138" s="18" t="s">
        <v>456</v>
      </c>
      <c r="I138" s="24"/>
      <c r="J138" s="27"/>
      <c r="K138" s="4"/>
      <c r="L138">
        <v>1</v>
      </c>
      <c r="O138" s="28"/>
      <c r="P138" s="27"/>
      <c r="Q138" s="4">
        <v>1</v>
      </c>
      <c r="R138" s="28"/>
      <c r="S138" s="4">
        <v>1</v>
      </c>
      <c r="T138" s="4"/>
      <c r="U138" s="28"/>
      <c r="V138" s="27">
        <v>1</v>
      </c>
      <c r="W138" s="4"/>
      <c r="X138" s="4"/>
      <c r="AB138" s="28"/>
    </row>
    <row r="139" spans="1:29" ht="45">
      <c r="A139">
        <v>127</v>
      </c>
      <c r="B139" s="16">
        <v>9</v>
      </c>
      <c r="C139" s="22" t="s">
        <v>98</v>
      </c>
      <c r="D139" s="18" t="s">
        <v>91</v>
      </c>
      <c r="E139" s="18">
        <v>2023</v>
      </c>
      <c r="F139" s="18" t="s">
        <v>94</v>
      </c>
      <c r="G139" s="18" t="s">
        <v>444</v>
      </c>
      <c r="H139" s="18" t="s">
        <v>457</v>
      </c>
      <c r="I139" s="24"/>
      <c r="J139" s="27"/>
      <c r="K139" s="4"/>
      <c r="L139">
        <v>1</v>
      </c>
      <c r="O139" s="28"/>
      <c r="P139" s="27"/>
      <c r="Q139" s="4">
        <v>1</v>
      </c>
      <c r="R139" s="28"/>
      <c r="S139" s="4">
        <v>1</v>
      </c>
      <c r="T139" s="4"/>
      <c r="U139" s="28"/>
      <c r="V139" s="27">
        <v>1</v>
      </c>
      <c r="W139" s="4"/>
      <c r="X139" s="4"/>
      <c r="AB139" s="28"/>
    </row>
    <row r="140" spans="1:29" ht="45">
      <c r="A140">
        <v>128</v>
      </c>
      <c r="B140" s="16">
        <v>10</v>
      </c>
      <c r="C140" s="22" t="s">
        <v>458</v>
      </c>
      <c r="D140" s="18" t="s">
        <v>91</v>
      </c>
      <c r="E140" s="18">
        <v>2023</v>
      </c>
      <c r="F140" s="18" t="s">
        <v>94</v>
      </c>
      <c r="G140" s="18" t="s">
        <v>444</v>
      </c>
      <c r="H140" s="18" t="s">
        <v>459</v>
      </c>
      <c r="I140" s="24"/>
      <c r="J140" s="27"/>
      <c r="L140">
        <v>1</v>
      </c>
      <c r="O140" s="28"/>
      <c r="P140" s="27"/>
      <c r="Q140" s="4">
        <v>1</v>
      </c>
      <c r="R140" s="28"/>
      <c r="S140" s="4">
        <v>1</v>
      </c>
      <c r="U140" s="28"/>
      <c r="V140" s="27">
        <v>1</v>
      </c>
      <c r="W140" s="4"/>
      <c r="AB140" s="28"/>
    </row>
    <row r="141" spans="1:29" ht="45">
      <c r="A141">
        <v>129</v>
      </c>
      <c r="B141" s="16">
        <v>11</v>
      </c>
      <c r="C141" s="22" t="s">
        <v>460</v>
      </c>
      <c r="D141" s="18" t="s">
        <v>91</v>
      </c>
      <c r="E141" s="18">
        <v>2023</v>
      </c>
      <c r="F141" s="18" t="s">
        <v>94</v>
      </c>
      <c r="G141" s="18" t="s">
        <v>444</v>
      </c>
      <c r="H141" s="18" t="s">
        <v>461</v>
      </c>
      <c r="I141" s="24"/>
      <c r="J141" s="27"/>
      <c r="L141">
        <v>1</v>
      </c>
      <c r="O141" s="28"/>
      <c r="P141" s="27"/>
      <c r="Q141" s="4">
        <v>1</v>
      </c>
      <c r="R141" s="28"/>
      <c r="S141" s="4">
        <v>1</v>
      </c>
      <c r="U141" s="28"/>
      <c r="V141" s="27"/>
      <c r="W141" s="4"/>
      <c r="X141">
        <v>1</v>
      </c>
      <c r="AB141" s="28"/>
    </row>
    <row r="142" spans="1:29" ht="45">
      <c r="A142">
        <v>130</v>
      </c>
      <c r="B142" s="16">
        <v>12</v>
      </c>
      <c r="C142" s="22" t="s">
        <v>462</v>
      </c>
      <c r="D142" s="18" t="s">
        <v>91</v>
      </c>
      <c r="E142" s="18">
        <v>2023</v>
      </c>
      <c r="F142" s="18" t="s">
        <v>94</v>
      </c>
      <c r="G142" s="18" t="s">
        <v>444</v>
      </c>
      <c r="H142" s="18" t="s">
        <v>463</v>
      </c>
      <c r="I142" s="24"/>
      <c r="J142" s="27"/>
      <c r="L142">
        <v>1</v>
      </c>
      <c r="O142" s="28"/>
      <c r="P142" s="27"/>
      <c r="Q142" s="4">
        <v>1</v>
      </c>
      <c r="R142" s="28"/>
      <c r="S142" s="4">
        <v>1</v>
      </c>
      <c r="U142" s="28"/>
      <c r="V142" s="27"/>
      <c r="W142" s="4"/>
      <c r="X142">
        <v>1</v>
      </c>
      <c r="AB142" s="28"/>
    </row>
    <row r="143" spans="1:29" ht="60">
      <c r="A143">
        <v>131</v>
      </c>
      <c r="B143" s="16">
        <v>13</v>
      </c>
      <c r="C143" s="22" t="s">
        <v>464</v>
      </c>
      <c r="D143" s="18" t="s">
        <v>91</v>
      </c>
      <c r="E143" s="18">
        <v>2023</v>
      </c>
      <c r="F143" s="18" t="s">
        <v>94</v>
      </c>
      <c r="G143" s="18" t="s">
        <v>444</v>
      </c>
      <c r="H143" s="18" t="s">
        <v>465</v>
      </c>
      <c r="I143" s="24"/>
      <c r="J143" s="27"/>
      <c r="L143">
        <v>1</v>
      </c>
      <c r="O143" s="28"/>
      <c r="P143" s="27"/>
      <c r="Q143" s="4">
        <v>1</v>
      </c>
      <c r="R143" s="28"/>
      <c r="S143" s="4">
        <v>1</v>
      </c>
      <c r="U143" s="28"/>
      <c r="V143" s="27">
        <v>1</v>
      </c>
      <c r="W143" s="4"/>
      <c r="AB143" s="28"/>
    </row>
    <row r="144" spans="1:29" ht="45">
      <c r="A144">
        <v>132</v>
      </c>
      <c r="B144" s="16">
        <v>14</v>
      </c>
      <c r="C144" s="22" t="s">
        <v>466</v>
      </c>
      <c r="D144" s="18" t="s">
        <v>91</v>
      </c>
      <c r="E144" s="18">
        <v>2023</v>
      </c>
      <c r="F144" s="18" t="s">
        <v>94</v>
      </c>
      <c r="G144" s="18" t="s">
        <v>444</v>
      </c>
      <c r="H144" s="18" t="s">
        <v>467</v>
      </c>
      <c r="I144" s="24"/>
      <c r="J144" s="27"/>
      <c r="L144">
        <v>1</v>
      </c>
      <c r="O144" s="28"/>
      <c r="P144" s="27"/>
      <c r="Q144" s="4">
        <v>1</v>
      </c>
      <c r="R144" s="28"/>
      <c r="S144" s="4">
        <v>1</v>
      </c>
      <c r="U144" s="28"/>
      <c r="V144" s="27">
        <v>1</v>
      </c>
      <c r="W144" s="4"/>
      <c r="AB144" s="28"/>
    </row>
    <row r="145" spans="1:29" ht="45">
      <c r="A145">
        <v>133</v>
      </c>
      <c r="B145" s="16">
        <v>15</v>
      </c>
      <c r="C145" s="22" t="s">
        <v>468</v>
      </c>
      <c r="D145" s="18" t="s">
        <v>91</v>
      </c>
      <c r="E145" s="18">
        <v>2023</v>
      </c>
      <c r="F145" s="18" t="s">
        <v>94</v>
      </c>
      <c r="G145" s="18" t="s">
        <v>444</v>
      </c>
      <c r="H145" s="18" t="s">
        <v>469</v>
      </c>
      <c r="I145" s="24"/>
      <c r="J145" s="27"/>
      <c r="L145">
        <v>1</v>
      </c>
      <c r="O145" s="28"/>
      <c r="P145" s="27"/>
      <c r="Q145" s="4">
        <v>1</v>
      </c>
      <c r="R145" s="28"/>
      <c r="S145" s="4">
        <v>1</v>
      </c>
      <c r="U145" s="28"/>
      <c r="V145" s="27"/>
      <c r="W145" s="4"/>
      <c r="Y145">
        <v>1</v>
      </c>
      <c r="AB145" s="28"/>
    </row>
    <row r="146" spans="1:29" ht="45">
      <c r="A146">
        <v>134</v>
      </c>
      <c r="B146" s="16">
        <v>16</v>
      </c>
      <c r="C146" s="22" t="s">
        <v>470</v>
      </c>
      <c r="D146" s="18" t="s">
        <v>91</v>
      </c>
      <c r="E146" s="18">
        <v>2023</v>
      </c>
      <c r="F146" s="18" t="s">
        <v>94</v>
      </c>
      <c r="G146" s="18" t="s">
        <v>444</v>
      </c>
      <c r="H146" s="18" t="s">
        <v>471</v>
      </c>
      <c r="I146" s="24"/>
      <c r="J146" s="27"/>
      <c r="L146">
        <v>1</v>
      </c>
      <c r="O146" s="28"/>
      <c r="P146" s="27"/>
      <c r="Q146" s="4">
        <v>1</v>
      </c>
      <c r="R146" s="28"/>
      <c r="S146" s="4">
        <v>1</v>
      </c>
      <c r="U146" s="28"/>
      <c r="V146" s="27"/>
      <c r="W146" s="4"/>
      <c r="Y146">
        <v>1</v>
      </c>
      <c r="AB146" s="28"/>
    </row>
    <row r="147" spans="1:29" ht="45">
      <c r="A147">
        <v>135</v>
      </c>
      <c r="B147" s="16">
        <v>17</v>
      </c>
      <c r="C147" s="22" t="s">
        <v>472</v>
      </c>
      <c r="D147" s="18" t="s">
        <v>91</v>
      </c>
      <c r="E147" s="18">
        <v>2023</v>
      </c>
      <c r="F147" s="18" t="s">
        <v>94</v>
      </c>
      <c r="G147" s="18" t="s">
        <v>444</v>
      </c>
      <c r="H147" s="18" t="s">
        <v>473</v>
      </c>
      <c r="I147" s="24"/>
      <c r="J147" s="27"/>
      <c r="L147">
        <v>1</v>
      </c>
      <c r="O147" s="28"/>
      <c r="P147" s="27"/>
      <c r="Q147" s="4">
        <v>1</v>
      </c>
      <c r="R147" s="28"/>
      <c r="S147" s="4">
        <v>1</v>
      </c>
      <c r="U147" s="28"/>
      <c r="V147" s="27"/>
      <c r="W147" s="4"/>
      <c r="Y147">
        <v>1</v>
      </c>
      <c r="AB147" s="28"/>
    </row>
    <row r="148" spans="1:29" ht="45">
      <c r="A148">
        <v>136</v>
      </c>
      <c r="B148" s="16">
        <v>18</v>
      </c>
      <c r="C148" s="22" t="s">
        <v>474</v>
      </c>
      <c r="D148" s="18" t="s">
        <v>91</v>
      </c>
      <c r="E148" s="18">
        <v>2023</v>
      </c>
      <c r="F148" s="18" t="s">
        <v>94</v>
      </c>
      <c r="G148" s="18" t="s">
        <v>444</v>
      </c>
      <c r="H148" s="18" t="s">
        <v>475</v>
      </c>
      <c r="I148" s="24"/>
      <c r="J148" s="27"/>
      <c r="L148">
        <v>1</v>
      </c>
      <c r="O148" s="28"/>
      <c r="P148" s="27"/>
      <c r="Q148" s="4">
        <v>1</v>
      </c>
      <c r="R148" s="28"/>
      <c r="S148" s="4">
        <v>1</v>
      </c>
      <c r="U148" s="28"/>
      <c r="V148" s="27"/>
      <c r="W148" s="4">
        <v>1</v>
      </c>
      <c r="AB148" s="28"/>
    </row>
    <row r="149" spans="1:29" ht="45">
      <c r="A149">
        <v>137</v>
      </c>
      <c r="B149" s="16">
        <v>19</v>
      </c>
      <c r="C149" s="22" t="s">
        <v>476</v>
      </c>
      <c r="D149" s="18" t="s">
        <v>91</v>
      </c>
      <c r="E149" s="18">
        <v>2023</v>
      </c>
      <c r="F149" s="18" t="s">
        <v>94</v>
      </c>
      <c r="G149" s="18" t="s">
        <v>444</v>
      </c>
      <c r="H149" s="18" t="s">
        <v>477</v>
      </c>
      <c r="I149" s="24"/>
      <c r="J149" s="27"/>
      <c r="L149">
        <v>1</v>
      </c>
      <c r="O149" s="28"/>
      <c r="P149" s="27"/>
      <c r="Q149" s="4">
        <v>1</v>
      </c>
      <c r="R149" s="28"/>
      <c r="S149" s="4">
        <v>1</v>
      </c>
      <c r="U149" s="28"/>
      <c r="V149" s="27">
        <v>1</v>
      </c>
      <c r="W149" s="4"/>
      <c r="AB149" s="28"/>
    </row>
    <row r="150" spans="1:29" ht="45">
      <c r="A150">
        <v>138</v>
      </c>
      <c r="B150" s="16">
        <v>20</v>
      </c>
      <c r="C150" s="22" t="s">
        <v>478</v>
      </c>
      <c r="D150" s="18" t="s">
        <v>91</v>
      </c>
      <c r="E150" s="18">
        <v>2023</v>
      </c>
      <c r="F150" s="18" t="s">
        <v>94</v>
      </c>
      <c r="G150" s="18" t="s">
        <v>444</v>
      </c>
      <c r="H150" s="18" t="s">
        <v>479</v>
      </c>
      <c r="I150" s="24"/>
      <c r="J150" s="27"/>
      <c r="L150">
        <v>1</v>
      </c>
      <c r="O150" s="28"/>
      <c r="P150" s="27"/>
      <c r="Q150" s="4">
        <v>1</v>
      </c>
      <c r="R150" s="28"/>
      <c r="S150" s="4">
        <v>1</v>
      </c>
      <c r="U150" s="28"/>
      <c r="V150" s="27">
        <v>1</v>
      </c>
      <c r="W150" s="4"/>
      <c r="AB150" s="28"/>
    </row>
    <row r="151" spans="1:29" ht="45">
      <c r="A151">
        <v>139</v>
      </c>
      <c r="B151" s="16">
        <v>21</v>
      </c>
      <c r="C151" s="22" t="s">
        <v>480</v>
      </c>
      <c r="D151" s="18" t="s">
        <v>91</v>
      </c>
      <c r="E151" s="18">
        <v>2023</v>
      </c>
      <c r="F151" s="18" t="s">
        <v>94</v>
      </c>
      <c r="G151" s="18" t="s">
        <v>444</v>
      </c>
      <c r="H151" s="18" t="s">
        <v>481</v>
      </c>
      <c r="I151" s="24"/>
      <c r="J151" s="27"/>
      <c r="L151">
        <v>1</v>
      </c>
      <c r="O151" s="28"/>
      <c r="P151" s="27"/>
      <c r="Q151" s="4">
        <v>1</v>
      </c>
      <c r="R151" s="28"/>
      <c r="S151" s="4">
        <v>1</v>
      </c>
      <c r="U151" s="28"/>
      <c r="V151" s="27">
        <v>1</v>
      </c>
      <c r="W151" s="4"/>
      <c r="Y151">
        <v>1</v>
      </c>
      <c r="AB151" s="28"/>
    </row>
    <row r="152" spans="1:29" ht="120">
      <c r="A152">
        <v>140</v>
      </c>
      <c r="B152" s="16">
        <v>22</v>
      </c>
      <c r="C152" s="22" t="s">
        <v>482</v>
      </c>
      <c r="D152" s="18" t="s">
        <v>483</v>
      </c>
      <c r="E152" s="18">
        <v>2023</v>
      </c>
      <c r="F152" s="18" t="s">
        <v>484</v>
      </c>
      <c r="G152" s="18" t="s">
        <v>485</v>
      </c>
      <c r="H152" s="18" t="s">
        <v>486</v>
      </c>
      <c r="I152" s="24"/>
      <c r="J152" s="27"/>
      <c r="K152">
        <v>1</v>
      </c>
      <c r="O152" s="28"/>
      <c r="P152" s="27">
        <v>1</v>
      </c>
      <c r="R152" s="28"/>
      <c r="S152" s="4">
        <v>1</v>
      </c>
      <c r="U152" s="28"/>
      <c r="V152" s="27">
        <v>1</v>
      </c>
      <c r="W152" s="4"/>
      <c r="AB152" s="28"/>
    </row>
    <row r="153" spans="1:29" ht="45">
      <c r="A153">
        <v>141</v>
      </c>
      <c r="B153" s="16">
        <v>23</v>
      </c>
      <c r="C153" s="22" t="s">
        <v>487</v>
      </c>
      <c r="D153" s="18" t="s">
        <v>91</v>
      </c>
      <c r="E153" s="18" t="s">
        <v>20</v>
      </c>
      <c r="F153" s="18" t="s">
        <v>488</v>
      </c>
      <c r="G153" s="18" t="s">
        <v>444</v>
      </c>
      <c r="H153" s="18" t="s">
        <v>489</v>
      </c>
      <c r="I153" s="24"/>
      <c r="J153" s="27"/>
      <c r="O153" s="28">
        <v>1</v>
      </c>
      <c r="P153" s="27"/>
      <c r="Q153" s="4">
        <v>1</v>
      </c>
      <c r="R153" s="28"/>
      <c r="S153" s="4">
        <v>1</v>
      </c>
      <c r="U153" s="28"/>
      <c r="V153" s="27"/>
      <c r="W153" s="4"/>
      <c r="X153">
        <v>1</v>
      </c>
      <c r="AB153" s="28"/>
    </row>
    <row r="154" spans="1:29" ht="45">
      <c r="A154">
        <v>142</v>
      </c>
      <c r="B154" s="16">
        <v>24</v>
      </c>
      <c r="C154" s="22" t="s">
        <v>490</v>
      </c>
      <c r="D154" s="18" t="s">
        <v>91</v>
      </c>
      <c r="E154" s="18" t="s">
        <v>20</v>
      </c>
      <c r="F154" s="18" t="s">
        <v>488</v>
      </c>
      <c r="G154" s="18" t="s">
        <v>444</v>
      </c>
      <c r="H154" s="18" t="s">
        <v>491</v>
      </c>
      <c r="I154" s="24"/>
      <c r="J154" s="27"/>
      <c r="O154" s="28">
        <v>1</v>
      </c>
      <c r="P154" s="27"/>
      <c r="Q154" s="4">
        <v>1</v>
      </c>
      <c r="R154" s="28"/>
      <c r="S154" s="4">
        <v>1</v>
      </c>
      <c r="U154" s="28"/>
      <c r="V154" s="27"/>
      <c r="W154" s="4">
        <v>1</v>
      </c>
      <c r="AB154" s="28"/>
    </row>
    <row r="155" spans="1:29" ht="45">
      <c r="A155">
        <v>143</v>
      </c>
      <c r="B155" s="16">
        <v>25</v>
      </c>
      <c r="C155" s="22" t="s">
        <v>492</v>
      </c>
      <c r="D155" s="18" t="s">
        <v>91</v>
      </c>
      <c r="E155" s="18" t="s">
        <v>20</v>
      </c>
      <c r="F155" s="18" t="s">
        <v>94</v>
      </c>
      <c r="G155" s="18" t="s">
        <v>444</v>
      </c>
      <c r="H155" s="18" t="s">
        <v>493</v>
      </c>
      <c r="I155" s="24"/>
      <c r="J155" s="27"/>
      <c r="L155">
        <v>1</v>
      </c>
      <c r="O155" s="28"/>
      <c r="P155" s="27"/>
      <c r="Q155" s="4">
        <v>1</v>
      </c>
      <c r="R155" s="28"/>
      <c r="S155" s="4">
        <v>1</v>
      </c>
      <c r="U155" s="28"/>
      <c r="V155" s="27"/>
      <c r="W155" s="4">
        <v>1</v>
      </c>
      <c r="AB155" s="28"/>
    </row>
    <row r="156" spans="1:29" ht="60">
      <c r="A156">
        <v>144</v>
      </c>
      <c r="B156" s="16">
        <v>26</v>
      </c>
      <c r="C156" s="22" t="s">
        <v>494</v>
      </c>
      <c r="D156" s="18" t="s">
        <v>91</v>
      </c>
      <c r="E156" s="18" t="s">
        <v>20</v>
      </c>
      <c r="F156" s="18" t="s">
        <v>94</v>
      </c>
      <c r="G156" s="18" t="s">
        <v>444</v>
      </c>
      <c r="H156" s="18" t="s">
        <v>495</v>
      </c>
      <c r="I156" s="24"/>
      <c r="J156" s="27"/>
      <c r="L156">
        <v>1</v>
      </c>
      <c r="O156" s="28"/>
      <c r="P156" s="27"/>
      <c r="Q156" s="4">
        <v>1</v>
      </c>
      <c r="R156" s="28"/>
      <c r="S156" s="4">
        <v>1</v>
      </c>
      <c r="U156" s="28"/>
      <c r="V156" s="27"/>
      <c r="W156" s="4"/>
      <c r="AA156">
        <v>1</v>
      </c>
      <c r="AB156" s="28"/>
    </row>
    <row r="157" spans="1:29" ht="45">
      <c r="A157">
        <v>145</v>
      </c>
      <c r="B157" s="16">
        <v>27</v>
      </c>
      <c r="C157" s="22" t="s">
        <v>496</v>
      </c>
      <c r="D157" s="18" t="s">
        <v>91</v>
      </c>
      <c r="E157" s="18" t="s">
        <v>20</v>
      </c>
      <c r="F157" s="18" t="s">
        <v>497</v>
      </c>
      <c r="G157" s="18" t="s">
        <v>444</v>
      </c>
      <c r="H157" s="18" t="s">
        <v>498</v>
      </c>
      <c r="I157" s="24"/>
      <c r="J157" s="27"/>
      <c r="N157">
        <v>1</v>
      </c>
      <c r="O157" s="28"/>
      <c r="P157" s="27"/>
      <c r="Q157" s="4">
        <v>1</v>
      </c>
      <c r="R157" s="28"/>
      <c r="S157" s="4">
        <v>1</v>
      </c>
      <c r="U157" s="28"/>
      <c r="V157" s="27">
        <v>1</v>
      </c>
      <c r="W157" s="4">
        <v>1</v>
      </c>
      <c r="X157" s="4">
        <v>1</v>
      </c>
      <c r="Y157" s="4">
        <v>1</v>
      </c>
      <c r="Z157" s="4">
        <v>1</v>
      </c>
      <c r="AA157" s="4">
        <v>1</v>
      </c>
      <c r="AB157" s="28"/>
      <c r="AC157" s="4">
        <v>1</v>
      </c>
    </row>
    <row r="158" spans="1:29" ht="45">
      <c r="A158">
        <v>146</v>
      </c>
      <c r="B158" s="16">
        <v>28</v>
      </c>
      <c r="C158" s="22" t="s">
        <v>499</v>
      </c>
      <c r="D158" s="18" t="s">
        <v>91</v>
      </c>
      <c r="E158" s="18">
        <v>2023</v>
      </c>
      <c r="F158" s="18" t="s">
        <v>94</v>
      </c>
      <c r="G158" s="18" t="s">
        <v>444</v>
      </c>
      <c r="H158" s="18" t="s">
        <v>500</v>
      </c>
      <c r="I158" s="24"/>
      <c r="J158" s="27"/>
      <c r="L158">
        <v>1</v>
      </c>
      <c r="O158" s="28"/>
      <c r="P158" s="27"/>
      <c r="Q158" s="4">
        <v>1</v>
      </c>
      <c r="R158" s="28"/>
      <c r="S158" s="4">
        <v>1</v>
      </c>
      <c r="U158" s="28"/>
      <c r="V158" s="27">
        <v>1</v>
      </c>
      <c r="W158" s="4">
        <v>1</v>
      </c>
      <c r="AB158" s="28"/>
    </row>
    <row r="159" spans="1:29" ht="45">
      <c r="A159">
        <v>147</v>
      </c>
      <c r="B159" s="16">
        <v>29</v>
      </c>
      <c r="C159" s="22" t="s">
        <v>501</v>
      </c>
      <c r="D159" s="18" t="s">
        <v>502</v>
      </c>
      <c r="E159" s="18">
        <v>2020</v>
      </c>
      <c r="F159" s="18" t="s">
        <v>503</v>
      </c>
      <c r="G159" s="18" t="s">
        <v>444</v>
      </c>
      <c r="H159" s="18" t="s">
        <v>504</v>
      </c>
      <c r="I159" s="24"/>
      <c r="J159" s="27"/>
      <c r="L159">
        <v>1</v>
      </c>
      <c r="O159" s="28"/>
      <c r="P159" s="27"/>
      <c r="R159" s="28">
        <v>1</v>
      </c>
      <c r="S159" s="4">
        <v>1</v>
      </c>
      <c r="U159" s="28"/>
      <c r="V159" s="27">
        <v>1</v>
      </c>
      <c r="W159" s="4">
        <v>1</v>
      </c>
      <c r="AB159" s="28"/>
    </row>
    <row r="160" spans="1:29" ht="60">
      <c r="A160">
        <v>148</v>
      </c>
      <c r="B160" s="16">
        <v>30</v>
      </c>
      <c r="C160" s="22" t="s">
        <v>505</v>
      </c>
      <c r="D160" s="18" t="s">
        <v>506</v>
      </c>
      <c r="E160" s="18">
        <v>2025</v>
      </c>
      <c r="F160" s="18" t="s">
        <v>94</v>
      </c>
      <c r="G160" s="18" t="s">
        <v>444</v>
      </c>
      <c r="H160" s="18" t="s">
        <v>507</v>
      </c>
      <c r="I160" s="24"/>
      <c r="J160" s="27"/>
      <c r="L160">
        <v>1</v>
      </c>
      <c r="O160" s="28"/>
      <c r="P160" s="27"/>
      <c r="Q160" s="4">
        <v>1</v>
      </c>
      <c r="R160" s="28"/>
      <c r="S160" s="4">
        <v>1</v>
      </c>
      <c r="U160" s="28"/>
      <c r="V160" s="27">
        <v>1</v>
      </c>
      <c r="W160" s="4"/>
      <c r="AB160" s="28"/>
    </row>
    <row r="161" spans="1:29" ht="60">
      <c r="A161">
        <v>149</v>
      </c>
      <c r="B161" s="16">
        <v>31</v>
      </c>
      <c r="C161" s="22" t="s">
        <v>508</v>
      </c>
      <c r="D161" s="18" t="s">
        <v>506</v>
      </c>
      <c r="E161" s="18">
        <v>2025</v>
      </c>
      <c r="F161" s="18" t="s">
        <v>94</v>
      </c>
      <c r="G161" s="18" t="s">
        <v>444</v>
      </c>
      <c r="H161" s="18" t="s">
        <v>509</v>
      </c>
      <c r="I161" s="24"/>
      <c r="J161" s="27"/>
      <c r="L161">
        <v>1</v>
      </c>
      <c r="O161" s="28"/>
      <c r="P161" s="27"/>
      <c r="Q161" s="4">
        <v>1</v>
      </c>
      <c r="R161" s="28"/>
      <c r="S161" s="4">
        <v>1</v>
      </c>
      <c r="U161" s="28"/>
      <c r="V161" s="27"/>
      <c r="W161" s="4"/>
      <c r="Y161">
        <v>1</v>
      </c>
      <c r="AB161" s="28"/>
    </row>
    <row r="162" spans="1:29" ht="60">
      <c r="A162">
        <v>150</v>
      </c>
      <c r="B162" s="16">
        <v>32</v>
      </c>
      <c r="C162" s="22" t="s">
        <v>510</v>
      </c>
      <c r="D162" s="18" t="s">
        <v>506</v>
      </c>
      <c r="E162" s="18">
        <v>2025</v>
      </c>
      <c r="F162" s="18" t="s">
        <v>94</v>
      </c>
      <c r="G162" s="18" t="s">
        <v>444</v>
      </c>
      <c r="H162" s="18" t="s">
        <v>511</v>
      </c>
      <c r="I162" s="24"/>
      <c r="J162" s="27"/>
      <c r="L162">
        <v>1</v>
      </c>
      <c r="O162" s="28"/>
      <c r="P162" s="27"/>
      <c r="Q162" s="4">
        <v>1</v>
      </c>
      <c r="R162" s="28"/>
      <c r="S162" s="4">
        <v>1</v>
      </c>
      <c r="U162" s="28"/>
      <c r="V162" s="27"/>
      <c r="W162" s="4"/>
      <c r="Y162">
        <v>1</v>
      </c>
      <c r="AB162" s="28"/>
    </row>
    <row r="163" spans="1:29" ht="60">
      <c r="A163">
        <v>151</v>
      </c>
      <c r="B163" s="16">
        <v>33</v>
      </c>
      <c r="C163" s="22" t="s">
        <v>512</v>
      </c>
      <c r="D163" s="18" t="s">
        <v>506</v>
      </c>
      <c r="E163" s="18">
        <v>2025</v>
      </c>
      <c r="F163" s="18" t="s">
        <v>94</v>
      </c>
      <c r="G163" s="18" t="s">
        <v>444</v>
      </c>
      <c r="H163" s="18" t="s">
        <v>513</v>
      </c>
      <c r="I163" s="24"/>
      <c r="J163" s="27"/>
      <c r="L163">
        <v>1</v>
      </c>
      <c r="O163" s="28"/>
      <c r="P163" s="27"/>
      <c r="Q163" s="4">
        <v>1</v>
      </c>
      <c r="R163" s="28"/>
      <c r="S163" s="4">
        <v>1</v>
      </c>
      <c r="U163" s="28"/>
      <c r="V163" s="27"/>
      <c r="W163" s="4"/>
      <c r="Y163">
        <v>1</v>
      </c>
      <c r="AB163" s="28"/>
    </row>
    <row r="164" spans="1:29" ht="60">
      <c r="A164">
        <v>152</v>
      </c>
      <c r="B164" s="16">
        <v>34</v>
      </c>
      <c r="C164" s="22" t="s">
        <v>514</v>
      </c>
      <c r="D164" s="18" t="s">
        <v>506</v>
      </c>
      <c r="E164" s="18">
        <v>2025</v>
      </c>
      <c r="F164" s="18" t="s">
        <v>94</v>
      </c>
      <c r="G164" s="18" t="s">
        <v>444</v>
      </c>
      <c r="H164" s="18" t="s">
        <v>515</v>
      </c>
      <c r="I164" s="24"/>
      <c r="J164" s="27"/>
      <c r="L164">
        <v>1</v>
      </c>
      <c r="O164" s="28"/>
      <c r="P164" s="27"/>
      <c r="Q164" s="4">
        <v>1</v>
      </c>
      <c r="R164" s="28"/>
      <c r="S164" s="4">
        <v>1</v>
      </c>
      <c r="U164" s="28"/>
      <c r="V164" s="27"/>
      <c r="W164" s="4"/>
      <c r="X164">
        <v>1</v>
      </c>
      <c r="AB164" s="28"/>
    </row>
    <row r="165" spans="1:29" ht="60">
      <c r="A165">
        <v>153</v>
      </c>
      <c r="B165" s="16">
        <v>35</v>
      </c>
      <c r="C165" s="22" t="s">
        <v>516</v>
      </c>
      <c r="D165" s="18" t="s">
        <v>506</v>
      </c>
      <c r="E165" s="18">
        <v>2025</v>
      </c>
      <c r="F165" s="18" t="s">
        <v>94</v>
      </c>
      <c r="G165" s="18" t="s">
        <v>444</v>
      </c>
      <c r="H165" s="18" t="s">
        <v>517</v>
      </c>
      <c r="I165" s="24"/>
      <c r="J165" s="27"/>
      <c r="L165">
        <v>1</v>
      </c>
      <c r="O165" s="28"/>
      <c r="P165" s="27"/>
      <c r="Q165" s="4">
        <v>1</v>
      </c>
      <c r="R165" s="28"/>
      <c r="S165" s="4">
        <v>1</v>
      </c>
      <c r="U165" s="28"/>
      <c r="V165" s="27">
        <v>1</v>
      </c>
      <c r="W165" s="4"/>
      <c r="AB165" s="28"/>
    </row>
    <row r="166" spans="1:29" ht="60">
      <c r="A166">
        <v>154</v>
      </c>
      <c r="B166" s="16">
        <v>36</v>
      </c>
      <c r="C166" s="22" t="s">
        <v>518</v>
      </c>
      <c r="D166" s="18" t="s">
        <v>506</v>
      </c>
      <c r="E166" s="18">
        <v>2025</v>
      </c>
      <c r="F166" s="18" t="s">
        <v>94</v>
      </c>
      <c r="G166" s="18" t="s">
        <v>444</v>
      </c>
      <c r="H166" s="18" t="s">
        <v>519</v>
      </c>
      <c r="I166" s="24"/>
      <c r="J166" s="27"/>
      <c r="L166">
        <v>1</v>
      </c>
      <c r="O166" s="28"/>
      <c r="P166" s="27"/>
      <c r="Q166" s="4">
        <v>1</v>
      </c>
      <c r="R166" s="28"/>
      <c r="S166" s="4">
        <v>1</v>
      </c>
      <c r="U166" s="28"/>
      <c r="V166" s="27"/>
      <c r="W166" s="4"/>
      <c r="Z166">
        <v>1</v>
      </c>
      <c r="AB166" s="28"/>
    </row>
    <row r="167" spans="1:29" ht="105">
      <c r="A167">
        <v>155</v>
      </c>
      <c r="B167" s="16">
        <v>37</v>
      </c>
      <c r="C167" s="22" t="s">
        <v>520</v>
      </c>
      <c r="D167" s="18" t="s">
        <v>521</v>
      </c>
      <c r="E167" s="18">
        <v>2022</v>
      </c>
      <c r="F167" s="18" t="s">
        <v>92</v>
      </c>
      <c r="G167" s="18" t="s">
        <v>444</v>
      </c>
      <c r="H167" s="18" t="s">
        <v>522</v>
      </c>
      <c r="I167" s="24"/>
      <c r="J167" s="27">
        <v>1</v>
      </c>
      <c r="O167" s="28"/>
      <c r="P167" s="27"/>
      <c r="Q167" s="4">
        <v>1</v>
      </c>
      <c r="R167" s="28"/>
      <c r="S167" s="4">
        <v>1</v>
      </c>
      <c r="U167" s="28"/>
      <c r="V167" s="27">
        <v>1</v>
      </c>
      <c r="W167" s="4"/>
      <c r="AB167" s="28"/>
    </row>
    <row r="168" spans="1:29" ht="60">
      <c r="A168">
        <v>156</v>
      </c>
      <c r="B168" s="16">
        <v>38</v>
      </c>
      <c r="C168" s="22" t="s">
        <v>523</v>
      </c>
      <c r="D168" s="18" t="s">
        <v>524</v>
      </c>
      <c r="E168" s="18" t="s">
        <v>20</v>
      </c>
      <c r="F168" s="18" t="s">
        <v>488</v>
      </c>
      <c r="G168" s="18" t="s">
        <v>444</v>
      </c>
      <c r="H168" s="18" t="s">
        <v>525</v>
      </c>
      <c r="I168" s="24"/>
      <c r="J168" s="27"/>
      <c r="O168" s="28">
        <v>1</v>
      </c>
      <c r="P168" s="27"/>
      <c r="Q168" s="4">
        <v>1</v>
      </c>
      <c r="R168" s="28"/>
      <c r="S168" s="4">
        <v>1</v>
      </c>
      <c r="U168" s="28"/>
      <c r="V168" s="27">
        <v>1</v>
      </c>
      <c r="W168" s="4">
        <v>1</v>
      </c>
      <c r="X168">
        <v>1</v>
      </c>
      <c r="Y168">
        <v>1</v>
      </c>
      <c r="Z168">
        <v>1</v>
      </c>
      <c r="AA168">
        <v>1</v>
      </c>
      <c r="AB168" s="28"/>
      <c r="AC168">
        <v>1</v>
      </c>
    </row>
    <row r="169" spans="1:29" ht="90.75" thickBot="1">
      <c r="A169">
        <v>157</v>
      </c>
      <c r="B169" s="16">
        <v>39</v>
      </c>
      <c r="C169" s="22" t="s">
        <v>526</v>
      </c>
      <c r="D169" s="18" t="s">
        <v>527</v>
      </c>
      <c r="E169" s="18" t="s">
        <v>20</v>
      </c>
      <c r="F169" s="18" t="s">
        <v>488</v>
      </c>
      <c r="G169" s="18" t="s">
        <v>528</v>
      </c>
      <c r="H169" s="18" t="s">
        <v>529</v>
      </c>
      <c r="I169" s="24"/>
      <c r="J169" s="32"/>
      <c r="K169" s="29"/>
      <c r="L169" s="29"/>
      <c r="M169" s="29"/>
      <c r="N169" s="29"/>
      <c r="O169" s="30">
        <v>1</v>
      </c>
      <c r="P169" s="32">
        <v>1</v>
      </c>
      <c r="Q169" s="29"/>
      <c r="R169" s="30"/>
      <c r="S169" s="39">
        <v>1</v>
      </c>
      <c r="T169" s="29"/>
      <c r="U169" s="30"/>
      <c r="V169" s="32">
        <v>1</v>
      </c>
      <c r="W169" s="39"/>
      <c r="X169" s="29"/>
      <c r="Y169" s="29"/>
      <c r="Z169" s="29"/>
      <c r="AA169" s="29"/>
      <c r="AB169" s="30"/>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2E31C-EBE0-41EA-BF6D-E0A63082B495}">
  <dimension ref="A2:AC147"/>
  <sheetViews>
    <sheetView zoomScaleNormal="100" workbookViewId="0">
      <pane xSplit="14025" ySplit="4065" topLeftCell="O133" activePane="bottomRight"/>
      <selection activeCell="A2" sqref="A1:A1048576"/>
      <selection pane="topRight" activeCell="J3" sqref="J3:AC3"/>
      <selection pane="bottomLeft" activeCell="C143" sqref="C143:D143"/>
      <selection pane="bottomRight" activeCell="AC134" sqref="AC134"/>
    </sheetView>
  </sheetViews>
  <sheetFormatPr defaultRowHeight="15"/>
  <cols>
    <col min="1" max="2" width="9.140625" style="16"/>
    <col min="3" max="3" width="24.7109375" style="23" customWidth="1"/>
    <col min="4" max="4" width="12.140625" style="23" customWidth="1"/>
    <col min="5" max="7" width="9.140625" style="23"/>
    <col min="8" max="8" width="24" style="23" customWidth="1"/>
    <col min="9" max="9" width="23.28515625" style="23" customWidth="1"/>
  </cols>
  <sheetData>
    <row r="2" spans="1:29" ht="30.75" thickBot="1">
      <c r="J2" s="17" t="s">
        <v>4</v>
      </c>
      <c r="P2" s="17" t="s">
        <v>550</v>
      </c>
      <c r="S2" s="17" t="s">
        <v>551</v>
      </c>
      <c r="V2" s="17" t="s">
        <v>552</v>
      </c>
      <c r="W2" s="17"/>
    </row>
    <row r="3" spans="1:29" ht="157.5" thickBot="1">
      <c r="A3" s="36" t="s">
        <v>553</v>
      </c>
      <c r="B3" s="36" t="s">
        <v>14</v>
      </c>
      <c r="C3" s="37" t="s">
        <v>1</v>
      </c>
      <c r="D3" s="37" t="s">
        <v>2</v>
      </c>
      <c r="E3" s="37" t="s">
        <v>3</v>
      </c>
      <c r="F3" s="37" t="s">
        <v>4</v>
      </c>
      <c r="G3" s="37" t="s">
        <v>5</v>
      </c>
      <c r="H3" s="37" t="s">
        <v>6</v>
      </c>
      <c r="I3" s="38" t="s">
        <v>9</v>
      </c>
      <c r="J3" s="33" t="s">
        <v>555</v>
      </c>
      <c r="K3" s="34" t="s">
        <v>556</v>
      </c>
      <c r="L3" s="34" t="s">
        <v>533</v>
      </c>
      <c r="M3" s="34" t="s">
        <v>534</v>
      </c>
      <c r="N3" s="34" t="s">
        <v>535</v>
      </c>
      <c r="O3" s="35" t="s">
        <v>557</v>
      </c>
      <c r="P3" s="33" t="s">
        <v>537</v>
      </c>
      <c r="Q3" s="34" t="s">
        <v>538</v>
      </c>
      <c r="R3" s="35" t="s">
        <v>539</v>
      </c>
      <c r="S3" s="33" t="s">
        <v>65</v>
      </c>
      <c r="T3" s="34" t="s">
        <v>541</v>
      </c>
      <c r="U3" s="35" t="s">
        <v>542</v>
      </c>
      <c r="V3" s="34" t="s">
        <v>559</v>
      </c>
      <c r="W3" s="34" t="s">
        <v>558</v>
      </c>
      <c r="X3" s="34" t="s">
        <v>545</v>
      </c>
      <c r="Y3" s="34" t="s">
        <v>546</v>
      </c>
      <c r="Z3" s="34" t="s">
        <v>547</v>
      </c>
      <c r="AA3" s="34" t="s">
        <v>548</v>
      </c>
      <c r="AB3" s="35" t="s">
        <v>549</v>
      </c>
      <c r="AC3" s="43" t="s">
        <v>554</v>
      </c>
    </row>
    <row r="4" spans="1:29" s="7" customFormat="1" ht="75">
      <c r="A4" s="2">
        <v>1</v>
      </c>
      <c r="B4" s="2">
        <v>1</v>
      </c>
      <c r="C4" s="18" t="s">
        <v>10</v>
      </c>
      <c r="D4" s="18" t="s">
        <v>168</v>
      </c>
      <c r="E4" s="18">
        <v>2021</v>
      </c>
      <c r="F4" s="18" t="s">
        <v>11</v>
      </c>
      <c r="G4" s="18" t="s">
        <v>12</v>
      </c>
      <c r="H4" s="18" t="s">
        <v>252</v>
      </c>
      <c r="I4" s="18" t="s">
        <v>304</v>
      </c>
      <c r="J4" s="40">
        <v>1</v>
      </c>
      <c r="K4" s="41"/>
      <c r="L4" s="41"/>
      <c r="M4" s="41"/>
      <c r="N4" s="41"/>
      <c r="O4" s="42"/>
      <c r="P4" s="40">
        <v>1</v>
      </c>
      <c r="Q4" s="41"/>
      <c r="R4" s="42"/>
      <c r="T4" s="7">
        <v>1</v>
      </c>
      <c r="U4" s="26"/>
      <c r="V4" s="7">
        <v>1</v>
      </c>
      <c r="AB4" s="26"/>
    </row>
    <row r="5" spans="1:29" s="7" customFormat="1" ht="75">
      <c r="A5" s="2">
        <v>2</v>
      </c>
      <c r="B5" s="2">
        <v>2</v>
      </c>
      <c r="C5" s="18" t="s">
        <v>15</v>
      </c>
      <c r="D5" s="18" t="s">
        <v>168</v>
      </c>
      <c r="E5" s="18">
        <v>2021</v>
      </c>
      <c r="F5" s="18" t="s">
        <v>16</v>
      </c>
      <c r="G5" s="18" t="s">
        <v>17</v>
      </c>
      <c r="H5" s="18" t="s">
        <v>253</v>
      </c>
      <c r="I5" s="18" t="s">
        <v>18</v>
      </c>
      <c r="J5" s="25"/>
      <c r="K5" s="7">
        <v>1</v>
      </c>
      <c r="O5" s="26"/>
      <c r="P5" s="25">
        <v>1</v>
      </c>
      <c r="R5" s="26"/>
      <c r="T5" s="7">
        <v>1</v>
      </c>
      <c r="U5" s="26"/>
      <c r="V5" s="7">
        <v>1</v>
      </c>
      <c r="AB5" s="26"/>
    </row>
    <row r="6" spans="1:29" s="7" customFormat="1" ht="105">
      <c r="A6" s="2">
        <v>3</v>
      </c>
      <c r="B6" s="2">
        <v>3</v>
      </c>
      <c r="C6" s="18" t="s">
        <v>19</v>
      </c>
      <c r="D6" s="18" t="s">
        <v>169</v>
      </c>
      <c r="E6" s="18" t="s">
        <v>20</v>
      </c>
      <c r="F6" s="18" t="s">
        <v>16</v>
      </c>
      <c r="G6" s="18" t="s">
        <v>21</v>
      </c>
      <c r="H6" s="18" t="s">
        <v>254</v>
      </c>
      <c r="I6" s="18" t="s">
        <v>305</v>
      </c>
      <c r="J6" s="25"/>
      <c r="K6" s="7">
        <v>1</v>
      </c>
      <c r="O6" s="26"/>
      <c r="P6" s="25">
        <v>1</v>
      </c>
      <c r="R6" s="26"/>
      <c r="U6" s="26">
        <v>1</v>
      </c>
      <c r="V6" s="7">
        <v>1</v>
      </c>
      <c r="AB6" s="26"/>
    </row>
    <row r="7" spans="1:29" s="7" customFormat="1" ht="60">
      <c r="A7" s="2">
        <v>4</v>
      </c>
      <c r="B7" s="2">
        <v>4</v>
      </c>
      <c r="C7" s="18" t="s">
        <v>22</v>
      </c>
      <c r="D7" s="18" t="s">
        <v>170</v>
      </c>
      <c r="E7" s="18">
        <v>2017</v>
      </c>
      <c r="F7" s="18" t="s">
        <v>72</v>
      </c>
      <c r="G7" s="18" t="s">
        <v>23</v>
      </c>
      <c r="H7" s="18" t="s">
        <v>255</v>
      </c>
      <c r="I7" s="18" t="s">
        <v>306</v>
      </c>
      <c r="J7" s="25">
        <v>1</v>
      </c>
      <c r="O7" s="26"/>
      <c r="P7" s="25"/>
      <c r="Q7" s="7">
        <v>1</v>
      </c>
      <c r="R7" s="26"/>
      <c r="S7" s="7">
        <v>1</v>
      </c>
      <c r="U7" s="26"/>
      <c r="V7" s="7">
        <v>1</v>
      </c>
      <c r="AB7" s="26"/>
      <c r="AC7" s="7">
        <v>1</v>
      </c>
    </row>
    <row r="8" spans="1:29" s="7" customFormat="1" ht="60">
      <c r="A8" s="2">
        <v>5</v>
      </c>
      <c r="B8" s="2">
        <v>5</v>
      </c>
      <c r="C8" s="18" t="s">
        <v>99</v>
      </c>
      <c r="D8" s="18" t="s">
        <v>171</v>
      </c>
      <c r="E8" s="18">
        <v>2020</v>
      </c>
      <c r="F8" s="18" t="s">
        <v>72</v>
      </c>
      <c r="G8" s="18" t="s">
        <v>23</v>
      </c>
      <c r="H8" s="18" t="s">
        <v>256</v>
      </c>
      <c r="I8" s="18" t="s">
        <v>24</v>
      </c>
      <c r="J8" s="25">
        <v>1</v>
      </c>
      <c r="O8" s="26"/>
      <c r="P8" s="25"/>
      <c r="Q8" s="7">
        <v>1</v>
      </c>
      <c r="R8" s="26"/>
      <c r="S8" s="7">
        <v>1</v>
      </c>
      <c r="U8" s="26"/>
      <c r="V8" s="7">
        <v>1</v>
      </c>
      <c r="AB8" s="26"/>
      <c r="AC8" s="7">
        <v>1</v>
      </c>
    </row>
    <row r="9" spans="1:29" s="7" customFormat="1" ht="120">
      <c r="A9" s="2">
        <v>6</v>
      </c>
      <c r="B9" s="2">
        <v>6</v>
      </c>
      <c r="C9" s="18" t="s">
        <v>100</v>
      </c>
      <c r="D9" s="18" t="s">
        <v>172</v>
      </c>
      <c r="E9" s="18">
        <v>2016</v>
      </c>
      <c r="F9" s="18" t="s">
        <v>72</v>
      </c>
      <c r="G9" s="18" t="s">
        <v>23</v>
      </c>
      <c r="H9" s="18" t="s">
        <v>257</v>
      </c>
      <c r="I9" s="18" t="s">
        <v>307</v>
      </c>
      <c r="J9" s="25">
        <v>1</v>
      </c>
      <c r="O9" s="26"/>
      <c r="P9" s="25"/>
      <c r="R9" s="26">
        <v>1</v>
      </c>
      <c r="S9" s="7">
        <v>1</v>
      </c>
      <c r="U9" s="26"/>
      <c r="V9" s="7">
        <v>1</v>
      </c>
      <c r="AB9" s="26"/>
      <c r="AC9" s="7">
        <v>1</v>
      </c>
    </row>
    <row r="10" spans="1:29" s="7" customFormat="1" ht="135">
      <c r="A10" s="2">
        <v>7</v>
      </c>
      <c r="B10" s="2">
        <v>7</v>
      </c>
      <c r="C10" s="18" t="s">
        <v>101</v>
      </c>
      <c r="D10" s="18" t="s">
        <v>173</v>
      </c>
      <c r="E10" s="18">
        <v>2018</v>
      </c>
      <c r="F10" s="18" t="s">
        <v>72</v>
      </c>
      <c r="G10" s="18" t="s">
        <v>23</v>
      </c>
      <c r="H10" s="18" t="s">
        <v>258</v>
      </c>
      <c r="I10" s="18" t="s">
        <v>308</v>
      </c>
      <c r="J10" s="25">
        <v>1</v>
      </c>
      <c r="O10" s="26"/>
      <c r="P10" s="25">
        <v>1</v>
      </c>
      <c r="R10" s="26">
        <v>1</v>
      </c>
      <c r="S10" s="7">
        <v>1</v>
      </c>
      <c r="U10" s="26"/>
      <c r="V10" s="25">
        <v>1</v>
      </c>
      <c r="AB10" s="26"/>
      <c r="AC10" s="7">
        <v>1</v>
      </c>
    </row>
    <row r="11" spans="1:29" s="7" customFormat="1" ht="90">
      <c r="A11" s="2">
        <v>8</v>
      </c>
      <c r="B11" s="2">
        <v>8</v>
      </c>
      <c r="C11" s="18" t="s">
        <v>25</v>
      </c>
      <c r="D11" s="18" t="s">
        <v>174</v>
      </c>
      <c r="E11" s="18">
        <v>2023</v>
      </c>
      <c r="F11" s="18" t="s">
        <v>76</v>
      </c>
      <c r="G11" s="18" t="s">
        <v>26</v>
      </c>
      <c r="H11" s="18" t="s">
        <v>259</v>
      </c>
      <c r="I11" s="18" t="s">
        <v>309</v>
      </c>
      <c r="J11" s="25"/>
      <c r="K11" s="7">
        <v>1</v>
      </c>
      <c r="O11" s="26"/>
      <c r="P11" s="25">
        <v>1</v>
      </c>
      <c r="R11" s="26"/>
      <c r="T11" s="7">
        <v>1</v>
      </c>
      <c r="U11" s="26"/>
      <c r="V11" s="25"/>
      <c r="X11" s="7">
        <v>1</v>
      </c>
      <c r="AB11" s="26"/>
      <c r="AC11" s="7">
        <v>1</v>
      </c>
    </row>
    <row r="12" spans="1:29" s="7" customFormat="1" ht="90">
      <c r="A12" s="2">
        <v>9</v>
      </c>
      <c r="B12" s="2">
        <v>9</v>
      </c>
      <c r="C12" s="18" t="s">
        <v>102</v>
      </c>
      <c r="D12" s="18" t="s">
        <v>175</v>
      </c>
      <c r="E12" s="18">
        <v>2023</v>
      </c>
      <c r="F12" s="18" t="s">
        <v>210</v>
      </c>
      <c r="G12" s="18" t="s">
        <v>23</v>
      </c>
      <c r="H12" s="18" t="s">
        <v>260</v>
      </c>
      <c r="I12" s="18" t="s">
        <v>27</v>
      </c>
      <c r="J12" s="25">
        <v>1</v>
      </c>
      <c r="O12" s="26"/>
      <c r="P12" s="25"/>
      <c r="Q12" s="7">
        <v>1</v>
      </c>
      <c r="R12" s="26"/>
      <c r="S12" s="7">
        <v>1</v>
      </c>
      <c r="U12" s="26"/>
      <c r="V12" s="25"/>
      <c r="X12" s="7">
        <v>1</v>
      </c>
      <c r="AB12" s="26"/>
      <c r="AC12" s="7">
        <v>1</v>
      </c>
    </row>
    <row r="13" spans="1:29" s="7" customFormat="1" ht="75">
      <c r="A13" s="2">
        <v>10</v>
      </c>
      <c r="B13" s="2">
        <v>10</v>
      </c>
      <c r="C13" s="18" t="s">
        <v>103</v>
      </c>
      <c r="D13" s="18" t="s">
        <v>176</v>
      </c>
      <c r="E13" s="18">
        <v>2012</v>
      </c>
      <c r="F13" s="18" t="s">
        <v>210</v>
      </c>
      <c r="G13" s="18" t="s">
        <v>240</v>
      </c>
      <c r="H13" s="18" t="s">
        <v>261</v>
      </c>
      <c r="I13" s="18" t="s">
        <v>310</v>
      </c>
      <c r="J13" s="25">
        <v>1</v>
      </c>
      <c r="O13" s="26"/>
      <c r="P13" s="25"/>
      <c r="R13" s="26">
        <v>1</v>
      </c>
      <c r="T13" s="7">
        <v>1</v>
      </c>
      <c r="U13" s="26"/>
      <c r="V13" s="25"/>
      <c r="X13" s="7">
        <v>1</v>
      </c>
      <c r="AB13" s="26"/>
      <c r="AC13" s="7">
        <v>1</v>
      </c>
    </row>
    <row r="14" spans="1:29" s="7" customFormat="1" ht="60">
      <c r="A14" s="2">
        <v>11</v>
      </c>
      <c r="B14" s="2">
        <v>11</v>
      </c>
      <c r="C14" s="18" t="s">
        <v>104</v>
      </c>
      <c r="D14" s="18" t="s">
        <v>177</v>
      </c>
      <c r="E14" s="19"/>
      <c r="F14" s="18" t="s">
        <v>16</v>
      </c>
      <c r="G14" s="18" t="s">
        <v>23</v>
      </c>
      <c r="H14" s="18" t="s">
        <v>262</v>
      </c>
      <c r="I14" s="18" t="s">
        <v>311</v>
      </c>
      <c r="J14" s="25"/>
      <c r="O14" s="26">
        <v>1</v>
      </c>
      <c r="P14" s="25"/>
      <c r="Q14" s="7">
        <v>1</v>
      </c>
      <c r="R14" s="26"/>
      <c r="S14" s="7">
        <v>1</v>
      </c>
      <c r="U14" s="26"/>
      <c r="V14" s="25"/>
      <c r="X14" s="7">
        <v>1</v>
      </c>
      <c r="AB14" s="26"/>
    </row>
    <row r="15" spans="1:29" s="7" customFormat="1" ht="60">
      <c r="A15" s="2">
        <v>12</v>
      </c>
      <c r="B15" s="2">
        <v>12</v>
      </c>
      <c r="C15" s="18" t="s">
        <v>105</v>
      </c>
      <c r="D15" s="18" t="s">
        <v>178</v>
      </c>
      <c r="E15" s="19" t="s">
        <v>209</v>
      </c>
      <c r="F15" s="18" t="s">
        <v>211</v>
      </c>
      <c r="G15" s="18" t="s">
        <v>70</v>
      </c>
      <c r="H15" s="18" t="s">
        <v>263</v>
      </c>
      <c r="I15" s="18" t="s">
        <v>312</v>
      </c>
      <c r="J15" s="25"/>
      <c r="K15" s="7">
        <v>1</v>
      </c>
      <c r="O15" s="26"/>
      <c r="P15" s="25"/>
      <c r="Q15" s="7">
        <v>1</v>
      </c>
      <c r="R15" s="26"/>
      <c r="S15" s="7">
        <v>1</v>
      </c>
      <c r="U15" s="26"/>
      <c r="V15" s="25">
        <v>1</v>
      </c>
      <c r="Y15" s="7">
        <v>1</v>
      </c>
      <c r="Z15" s="7">
        <v>1</v>
      </c>
      <c r="AA15" s="7">
        <v>1</v>
      </c>
      <c r="AB15" s="26">
        <v>1</v>
      </c>
      <c r="AC15" s="7">
        <v>1</v>
      </c>
    </row>
    <row r="16" spans="1:29" s="7" customFormat="1" ht="60">
      <c r="A16" s="2">
        <v>13</v>
      </c>
      <c r="B16" s="2">
        <v>13</v>
      </c>
      <c r="C16" s="18" t="s">
        <v>106</v>
      </c>
      <c r="D16" s="18" t="s">
        <v>179</v>
      </c>
      <c r="E16" s="19" t="s">
        <v>209</v>
      </c>
      <c r="F16" s="18" t="s">
        <v>212</v>
      </c>
      <c r="G16" s="18" t="s">
        <v>70</v>
      </c>
      <c r="H16" s="18" t="s">
        <v>264</v>
      </c>
      <c r="I16" s="18" t="s">
        <v>313</v>
      </c>
      <c r="J16" s="25"/>
      <c r="O16" s="26">
        <v>1</v>
      </c>
      <c r="P16" s="25"/>
      <c r="Q16" s="7">
        <v>1</v>
      </c>
      <c r="R16" s="26"/>
      <c r="S16" s="7">
        <v>1</v>
      </c>
      <c r="U16" s="26"/>
      <c r="V16" s="25">
        <v>1</v>
      </c>
      <c r="Z16" s="7">
        <v>1</v>
      </c>
      <c r="AB16" s="26"/>
    </row>
    <row r="17" spans="1:29" s="7" customFormat="1" ht="60">
      <c r="A17" s="2">
        <v>14</v>
      </c>
      <c r="B17" s="2">
        <v>14</v>
      </c>
      <c r="C17" s="18" t="s">
        <v>107</v>
      </c>
      <c r="D17" s="18" t="s">
        <v>180</v>
      </c>
      <c r="E17" s="19">
        <v>2025</v>
      </c>
      <c r="F17" s="18" t="s">
        <v>213</v>
      </c>
      <c r="G17" s="18" t="s">
        <v>23</v>
      </c>
      <c r="H17" s="18" t="s">
        <v>265</v>
      </c>
      <c r="I17" s="18" t="s">
        <v>314</v>
      </c>
      <c r="J17" s="25"/>
      <c r="M17" s="7">
        <v>1</v>
      </c>
      <c r="O17" s="26"/>
      <c r="P17" s="25"/>
      <c r="Q17" s="7">
        <v>1</v>
      </c>
      <c r="R17" s="26"/>
      <c r="S17" s="7">
        <v>1</v>
      </c>
      <c r="U17" s="26"/>
      <c r="V17" s="25">
        <v>1</v>
      </c>
      <c r="X17" s="7">
        <v>1</v>
      </c>
      <c r="Y17" s="7">
        <v>1</v>
      </c>
      <c r="Z17" s="7">
        <v>1</v>
      </c>
      <c r="AA17" s="7">
        <v>1</v>
      </c>
      <c r="AB17" s="26">
        <v>1</v>
      </c>
      <c r="AC17" s="7">
        <v>1</v>
      </c>
    </row>
    <row r="18" spans="1:29" s="7" customFormat="1" ht="60">
      <c r="A18" s="2">
        <v>15</v>
      </c>
      <c r="B18" s="2">
        <v>15</v>
      </c>
      <c r="C18" s="18" t="s">
        <v>108</v>
      </c>
      <c r="D18" s="18" t="s">
        <v>181</v>
      </c>
      <c r="E18" s="19">
        <v>2024</v>
      </c>
      <c r="F18" s="18" t="s">
        <v>497</v>
      </c>
      <c r="G18" s="18" t="s">
        <v>241</v>
      </c>
      <c r="H18" s="18" t="s">
        <v>266</v>
      </c>
      <c r="I18" s="18" t="s">
        <v>315</v>
      </c>
      <c r="J18" s="25"/>
      <c r="N18" s="7">
        <v>1</v>
      </c>
      <c r="O18" s="26"/>
      <c r="P18" s="25"/>
      <c r="Q18" s="7">
        <v>1</v>
      </c>
      <c r="R18" s="26"/>
      <c r="T18" s="7">
        <v>1</v>
      </c>
      <c r="U18" s="26"/>
      <c r="V18" s="25">
        <v>1</v>
      </c>
      <c r="X18" s="7">
        <v>1</v>
      </c>
      <c r="Y18" s="7">
        <v>1</v>
      </c>
      <c r="Z18" s="7">
        <v>1</v>
      </c>
      <c r="AA18" s="7">
        <v>1</v>
      </c>
      <c r="AB18" s="26">
        <v>1</v>
      </c>
      <c r="AC18" s="7">
        <v>1</v>
      </c>
    </row>
    <row r="19" spans="1:29" s="7" customFormat="1" ht="45">
      <c r="A19" s="2">
        <v>16</v>
      </c>
      <c r="B19" s="2">
        <v>16</v>
      </c>
      <c r="C19" s="18" t="s">
        <v>109</v>
      </c>
      <c r="D19" s="18" t="s">
        <v>181</v>
      </c>
      <c r="E19" s="19">
        <v>2024</v>
      </c>
      <c r="F19" s="18" t="s">
        <v>215</v>
      </c>
      <c r="G19" s="18" t="s">
        <v>242</v>
      </c>
      <c r="H19" s="18" t="s">
        <v>267</v>
      </c>
      <c r="I19" s="18" t="s">
        <v>316</v>
      </c>
      <c r="J19" s="25"/>
      <c r="K19" s="7">
        <v>1</v>
      </c>
      <c r="O19" s="26"/>
      <c r="P19" s="25"/>
      <c r="Q19" s="7">
        <v>1</v>
      </c>
      <c r="R19" s="26"/>
      <c r="T19" s="7">
        <v>1</v>
      </c>
      <c r="U19" s="26"/>
      <c r="V19" s="25">
        <v>1</v>
      </c>
      <c r="AB19" s="26"/>
    </row>
    <row r="20" spans="1:29" s="7" customFormat="1" ht="45">
      <c r="A20" s="2">
        <v>17</v>
      </c>
      <c r="B20" s="2">
        <v>17</v>
      </c>
      <c r="C20" s="18" t="s">
        <v>110</v>
      </c>
      <c r="D20" s="18" t="s">
        <v>182</v>
      </c>
      <c r="E20" s="19">
        <v>2022</v>
      </c>
      <c r="F20" s="18" t="s">
        <v>216</v>
      </c>
      <c r="G20" s="18" t="s">
        <v>70</v>
      </c>
      <c r="H20" s="18" t="s">
        <v>268</v>
      </c>
      <c r="I20" s="18" t="s">
        <v>317</v>
      </c>
      <c r="J20" s="25">
        <v>1</v>
      </c>
      <c r="K20" s="7">
        <v>1</v>
      </c>
      <c r="O20" s="26"/>
      <c r="P20" s="25"/>
      <c r="Q20" s="7">
        <v>1</v>
      </c>
      <c r="R20" s="26"/>
      <c r="S20" s="7">
        <v>1</v>
      </c>
      <c r="U20" s="26"/>
      <c r="V20" s="25">
        <v>1</v>
      </c>
      <c r="AB20" s="26"/>
      <c r="AC20" s="7">
        <v>1</v>
      </c>
    </row>
    <row r="21" spans="1:29" s="7" customFormat="1" ht="75">
      <c r="A21" s="2">
        <v>18</v>
      </c>
      <c r="B21" s="2">
        <v>18</v>
      </c>
      <c r="C21" s="18" t="s">
        <v>111</v>
      </c>
      <c r="D21" s="18" t="s">
        <v>183</v>
      </c>
      <c r="E21" s="19">
        <v>2021</v>
      </c>
      <c r="F21" s="18" t="s">
        <v>217</v>
      </c>
      <c r="G21" s="18" t="s">
        <v>243</v>
      </c>
      <c r="H21" s="18" t="s">
        <v>269</v>
      </c>
      <c r="I21" s="18" t="s">
        <v>318</v>
      </c>
      <c r="J21" s="25">
        <v>1</v>
      </c>
      <c r="O21" s="26"/>
      <c r="P21" s="25"/>
      <c r="Q21" s="7">
        <v>1</v>
      </c>
      <c r="R21" s="26"/>
      <c r="S21" s="7">
        <v>1</v>
      </c>
      <c r="U21" s="26"/>
      <c r="V21" s="25">
        <v>1</v>
      </c>
      <c r="AB21" s="26"/>
    </row>
    <row r="22" spans="1:29" s="7" customFormat="1" ht="75">
      <c r="A22" s="2">
        <v>19</v>
      </c>
      <c r="B22" s="2">
        <v>19</v>
      </c>
      <c r="C22" s="18" t="s">
        <v>112</v>
      </c>
      <c r="D22" s="18" t="s">
        <v>184</v>
      </c>
      <c r="E22" s="19">
        <v>2020</v>
      </c>
      <c r="F22" s="18" t="s">
        <v>72</v>
      </c>
      <c r="G22" s="18" t="s">
        <v>23</v>
      </c>
      <c r="H22" s="18" t="s">
        <v>270</v>
      </c>
      <c r="I22" s="18" t="s">
        <v>319</v>
      </c>
      <c r="J22" s="25">
        <v>1</v>
      </c>
      <c r="O22" s="26"/>
      <c r="P22" s="25"/>
      <c r="R22" s="26">
        <v>1</v>
      </c>
      <c r="S22" s="7">
        <v>1</v>
      </c>
      <c r="U22" s="26"/>
      <c r="V22" s="25">
        <v>1</v>
      </c>
      <c r="AB22" s="26"/>
    </row>
    <row r="23" spans="1:29" s="7" customFormat="1" ht="60">
      <c r="A23" s="2">
        <v>20</v>
      </c>
      <c r="B23" s="2">
        <v>20</v>
      </c>
      <c r="C23" s="18" t="s">
        <v>113</v>
      </c>
      <c r="D23" s="18" t="s">
        <v>185</v>
      </c>
      <c r="E23" s="19">
        <v>2020</v>
      </c>
      <c r="F23" s="18" t="s">
        <v>218</v>
      </c>
      <c r="G23" s="18" t="s">
        <v>243</v>
      </c>
      <c r="H23" s="18" t="s">
        <v>271</v>
      </c>
      <c r="I23" s="18" t="s">
        <v>320</v>
      </c>
      <c r="J23" s="25">
        <v>1</v>
      </c>
      <c r="O23" s="26"/>
      <c r="P23" s="25"/>
      <c r="Q23" s="7">
        <v>1</v>
      </c>
      <c r="R23" s="26"/>
      <c r="S23" s="7">
        <v>1</v>
      </c>
      <c r="U23" s="26"/>
      <c r="V23" s="25">
        <v>1</v>
      </c>
      <c r="AB23" s="26"/>
    </row>
    <row r="24" spans="1:29" s="7" customFormat="1" ht="75">
      <c r="A24" s="2">
        <v>21</v>
      </c>
      <c r="B24" s="2">
        <v>21</v>
      </c>
      <c r="C24" s="18" t="s">
        <v>114</v>
      </c>
      <c r="D24" s="18" t="s">
        <v>170</v>
      </c>
      <c r="E24" s="19">
        <v>2017</v>
      </c>
      <c r="F24" s="18" t="s">
        <v>219</v>
      </c>
      <c r="G24" s="18" t="s">
        <v>244</v>
      </c>
      <c r="H24" s="18" t="s">
        <v>272</v>
      </c>
      <c r="I24" s="18" t="s">
        <v>321</v>
      </c>
      <c r="J24" s="25">
        <v>1</v>
      </c>
      <c r="O24" s="26"/>
      <c r="P24" s="25"/>
      <c r="Q24" s="7">
        <v>1</v>
      </c>
      <c r="R24" s="26"/>
      <c r="U24" s="26">
        <v>1</v>
      </c>
      <c r="V24" s="25">
        <v>1</v>
      </c>
      <c r="AB24" s="26"/>
    </row>
    <row r="25" spans="1:29" s="7" customFormat="1" ht="75">
      <c r="A25" s="2">
        <v>22</v>
      </c>
      <c r="B25" s="2">
        <v>22</v>
      </c>
      <c r="C25" s="18" t="s">
        <v>115</v>
      </c>
      <c r="D25" s="18" t="s">
        <v>186</v>
      </c>
      <c r="E25" s="19" t="s">
        <v>209</v>
      </c>
      <c r="F25" s="18" t="s">
        <v>16</v>
      </c>
      <c r="G25" s="18" t="s">
        <v>49</v>
      </c>
      <c r="H25" s="18" t="s">
        <v>273</v>
      </c>
      <c r="I25" s="18" t="s">
        <v>322</v>
      </c>
      <c r="J25" s="25"/>
      <c r="K25" s="7">
        <v>1</v>
      </c>
      <c r="O25" s="26"/>
      <c r="P25" s="25">
        <v>1</v>
      </c>
      <c r="R25" s="26"/>
      <c r="S25" s="7">
        <v>1</v>
      </c>
      <c r="U25" s="26"/>
      <c r="V25" s="25">
        <v>1</v>
      </c>
      <c r="Z25" s="7">
        <v>1</v>
      </c>
      <c r="AB25" s="26"/>
    </row>
    <row r="26" spans="1:29" s="7" customFormat="1" ht="90">
      <c r="A26" s="2">
        <v>23</v>
      </c>
      <c r="B26" s="2">
        <v>23</v>
      </c>
      <c r="C26" s="18" t="s">
        <v>118</v>
      </c>
      <c r="D26" s="18" t="s">
        <v>189</v>
      </c>
      <c r="E26" s="19">
        <v>2007</v>
      </c>
      <c r="F26" s="18" t="s">
        <v>222</v>
      </c>
      <c r="G26" s="18" t="s">
        <v>245</v>
      </c>
      <c r="H26" s="18" t="s">
        <v>276</v>
      </c>
      <c r="I26" s="18" t="s">
        <v>325</v>
      </c>
      <c r="J26" s="25">
        <v>1</v>
      </c>
      <c r="O26" s="26"/>
      <c r="P26" s="25"/>
      <c r="Q26" s="7">
        <v>1</v>
      </c>
      <c r="R26" s="26"/>
      <c r="T26" s="7">
        <v>1</v>
      </c>
      <c r="U26" s="26"/>
      <c r="V26" s="25">
        <v>1</v>
      </c>
      <c r="AB26" s="26"/>
    </row>
    <row r="27" spans="1:29" s="7" customFormat="1" ht="60">
      <c r="A27" s="2">
        <v>24</v>
      </c>
      <c r="B27" s="2">
        <v>24</v>
      </c>
      <c r="C27" s="18" t="s">
        <v>119</v>
      </c>
      <c r="D27" s="18" t="s">
        <v>190</v>
      </c>
      <c r="E27" s="19">
        <v>2021</v>
      </c>
      <c r="F27" s="18" t="s">
        <v>223</v>
      </c>
      <c r="G27" s="18" t="s">
        <v>49</v>
      </c>
      <c r="H27" s="18" t="s">
        <v>277</v>
      </c>
      <c r="I27" s="18" t="s">
        <v>326</v>
      </c>
      <c r="J27" s="25"/>
      <c r="O27" s="26">
        <v>1</v>
      </c>
      <c r="P27" s="25"/>
      <c r="Q27" s="7">
        <v>1</v>
      </c>
      <c r="R27" s="26"/>
      <c r="S27" s="7">
        <v>1</v>
      </c>
      <c r="U27" s="26"/>
      <c r="V27" s="25"/>
      <c r="AA27" s="7">
        <v>1</v>
      </c>
      <c r="AB27" s="26"/>
    </row>
    <row r="28" spans="1:29" s="7" customFormat="1" ht="75">
      <c r="A28" s="2">
        <v>25</v>
      </c>
      <c r="B28" s="2">
        <v>25</v>
      </c>
      <c r="C28" s="18" t="s">
        <v>120</v>
      </c>
      <c r="D28" s="18" t="s">
        <v>168</v>
      </c>
      <c r="E28" s="19">
        <v>2021</v>
      </c>
      <c r="F28" s="18" t="s">
        <v>16</v>
      </c>
      <c r="G28" s="18" t="s">
        <v>17</v>
      </c>
      <c r="H28" s="18" t="s">
        <v>278</v>
      </c>
      <c r="I28" s="18" t="s">
        <v>327</v>
      </c>
      <c r="J28" s="25">
        <v>1</v>
      </c>
      <c r="O28" s="26"/>
      <c r="P28" s="25">
        <v>1</v>
      </c>
      <c r="R28" s="26"/>
      <c r="S28" s="7">
        <v>1</v>
      </c>
      <c r="U28" s="26"/>
      <c r="V28" s="25">
        <v>1</v>
      </c>
      <c r="AB28" s="26"/>
    </row>
    <row r="29" spans="1:29" s="7" customFormat="1" ht="75">
      <c r="A29" s="2">
        <v>26</v>
      </c>
      <c r="B29" s="2">
        <v>26</v>
      </c>
      <c r="C29" s="18" t="s">
        <v>121</v>
      </c>
      <c r="D29" s="18" t="s">
        <v>168</v>
      </c>
      <c r="E29" s="19">
        <v>2021</v>
      </c>
      <c r="F29" s="18" t="s">
        <v>11</v>
      </c>
      <c r="G29" s="18" t="s">
        <v>12</v>
      </c>
      <c r="H29" s="18" t="s">
        <v>279</v>
      </c>
      <c r="I29" s="18" t="s">
        <v>328</v>
      </c>
      <c r="J29" s="25">
        <v>1</v>
      </c>
      <c r="O29" s="26"/>
      <c r="P29" s="25">
        <v>1</v>
      </c>
      <c r="R29" s="26"/>
      <c r="T29" s="7">
        <v>1</v>
      </c>
      <c r="U29" s="26"/>
      <c r="V29" s="25">
        <v>1</v>
      </c>
      <c r="AB29" s="26"/>
    </row>
    <row r="30" spans="1:29" s="7" customFormat="1" ht="60">
      <c r="A30" s="2">
        <v>27</v>
      </c>
      <c r="B30" s="2">
        <v>27</v>
      </c>
      <c r="C30" s="18" t="s">
        <v>122</v>
      </c>
      <c r="D30" s="18" t="s">
        <v>171</v>
      </c>
      <c r="E30" s="19">
        <v>2020</v>
      </c>
      <c r="F30" s="18" t="s">
        <v>72</v>
      </c>
      <c r="G30" s="18" t="s">
        <v>23</v>
      </c>
      <c r="H30" s="18" t="s">
        <v>280</v>
      </c>
      <c r="I30" s="18" t="s">
        <v>306</v>
      </c>
      <c r="J30" s="25">
        <v>1</v>
      </c>
      <c r="O30" s="26"/>
      <c r="P30" s="25"/>
      <c r="Q30" s="7">
        <v>1</v>
      </c>
      <c r="R30" s="26"/>
      <c r="S30" s="7">
        <v>1</v>
      </c>
      <c r="U30" s="26"/>
      <c r="V30" s="25">
        <v>1</v>
      </c>
      <c r="AB30" s="26"/>
      <c r="AC30" s="7">
        <v>1</v>
      </c>
    </row>
    <row r="31" spans="1:29" s="7" customFormat="1" ht="60">
      <c r="A31" s="2">
        <v>28</v>
      </c>
      <c r="B31" s="2">
        <v>28</v>
      </c>
      <c r="C31" s="18" t="s">
        <v>123</v>
      </c>
      <c r="D31" s="18" t="s">
        <v>171</v>
      </c>
      <c r="E31" s="19">
        <v>2020</v>
      </c>
      <c r="F31" s="18" t="s">
        <v>72</v>
      </c>
      <c r="G31" s="18" t="s">
        <v>23</v>
      </c>
      <c r="H31" s="18" t="s">
        <v>281</v>
      </c>
      <c r="I31" s="18" t="s">
        <v>329</v>
      </c>
      <c r="J31" s="25"/>
      <c r="K31" s="7">
        <v>1</v>
      </c>
      <c r="O31" s="26"/>
      <c r="P31" s="25"/>
      <c r="Q31" s="7">
        <v>1</v>
      </c>
      <c r="R31" s="26"/>
      <c r="S31" s="7">
        <v>1</v>
      </c>
      <c r="U31" s="26"/>
      <c r="V31" s="25">
        <v>1</v>
      </c>
      <c r="AB31" s="26"/>
    </row>
    <row r="32" spans="1:29" s="7" customFormat="1" ht="75">
      <c r="A32" s="2">
        <v>29</v>
      </c>
      <c r="B32" s="2">
        <v>29</v>
      </c>
      <c r="C32" s="18" t="s">
        <v>124</v>
      </c>
      <c r="D32" s="18" t="s">
        <v>191</v>
      </c>
      <c r="E32" s="19">
        <v>2019</v>
      </c>
      <c r="F32" s="18" t="s">
        <v>72</v>
      </c>
      <c r="G32" s="18" t="s">
        <v>246</v>
      </c>
      <c r="H32" s="18" t="s">
        <v>282</v>
      </c>
      <c r="I32" s="18" t="s">
        <v>330</v>
      </c>
      <c r="J32" s="25"/>
      <c r="K32" s="7">
        <v>1</v>
      </c>
      <c r="O32" s="26"/>
      <c r="P32" s="25"/>
      <c r="Q32" s="7">
        <v>1</v>
      </c>
      <c r="R32" s="26"/>
      <c r="S32" s="7">
        <v>1</v>
      </c>
      <c r="U32" s="26"/>
      <c r="V32" s="25">
        <v>1</v>
      </c>
      <c r="AB32" s="26"/>
    </row>
    <row r="33" spans="1:28" s="7" customFormat="1" ht="120">
      <c r="A33" s="2">
        <v>30</v>
      </c>
      <c r="B33" s="2">
        <v>30</v>
      </c>
      <c r="C33" s="18" t="s">
        <v>125</v>
      </c>
      <c r="D33" s="18" t="s">
        <v>192</v>
      </c>
      <c r="E33" s="19">
        <v>2021</v>
      </c>
      <c r="F33" s="18" t="s">
        <v>72</v>
      </c>
      <c r="G33" s="18" t="s">
        <v>49</v>
      </c>
      <c r="H33" s="18" t="s">
        <v>283</v>
      </c>
      <c r="I33" s="18" t="s">
        <v>331</v>
      </c>
      <c r="J33" s="25"/>
      <c r="K33" s="7">
        <v>1</v>
      </c>
      <c r="O33" s="26"/>
      <c r="P33" s="25"/>
      <c r="R33" s="26">
        <v>1</v>
      </c>
      <c r="S33" s="7">
        <v>1</v>
      </c>
      <c r="U33" s="26"/>
      <c r="V33" s="25">
        <v>1</v>
      </c>
      <c r="AB33" s="26"/>
    </row>
    <row r="34" spans="1:28" s="7" customFormat="1" ht="90">
      <c r="A34" s="2">
        <v>31</v>
      </c>
      <c r="B34" s="2">
        <v>31</v>
      </c>
      <c r="C34" s="18" t="s">
        <v>126</v>
      </c>
      <c r="D34" s="18" t="s">
        <v>174</v>
      </c>
      <c r="E34" s="19">
        <v>2023</v>
      </c>
      <c r="F34" s="18" t="s">
        <v>76</v>
      </c>
      <c r="G34" s="18" t="s">
        <v>26</v>
      </c>
      <c r="H34" s="18" t="s">
        <v>284</v>
      </c>
      <c r="I34" s="18" t="s">
        <v>332</v>
      </c>
      <c r="J34" s="25"/>
      <c r="K34" s="7">
        <v>1</v>
      </c>
      <c r="O34" s="26"/>
      <c r="P34" s="25">
        <v>1</v>
      </c>
      <c r="R34" s="26"/>
      <c r="T34" s="7">
        <v>1</v>
      </c>
      <c r="U34" s="26"/>
      <c r="V34" s="25"/>
      <c r="X34" s="7">
        <v>1</v>
      </c>
      <c r="AB34" s="26"/>
    </row>
    <row r="35" spans="1:28" s="7" customFormat="1" ht="90">
      <c r="A35" s="2">
        <v>32</v>
      </c>
      <c r="B35" s="2">
        <v>32</v>
      </c>
      <c r="C35" s="18" t="s">
        <v>127</v>
      </c>
      <c r="D35" s="18" t="s">
        <v>193</v>
      </c>
      <c r="E35" s="19">
        <v>2020</v>
      </c>
      <c r="F35" s="18" t="s">
        <v>224</v>
      </c>
      <c r="G35" s="18" t="s">
        <v>247</v>
      </c>
      <c r="H35" s="18" t="s">
        <v>285</v>
      </c>
      <c r="I35" s="18" t="s">
        <v>333</v>
      </c>
      <c r="J35" s="25"/>
      <c r="K35" s="7">
        <v>1</v>
      </c>
      <c r="O35" s="26"/>
      <c r="P35" s="25">
        <v>1</v>
      </c>
      <c r="R35" s="26"/>
      <c r="T35" s="7">
        <v>1</v>
      </c>
      <c r="U35" s="26"/>
      <c r="V35" s="25">
        <v>1</v>
      </c>
      <c r="AB35" s="26"/>
    </row>
    <row r="36" spans="1:28" s="7" customFormat="1" ht="90">
      <c r="A36" s="2">
        <v>33</v>
      </c>
      <c r="B36" s="2">
        <v>33</v>
      </c>
      <c r="C36" s="18" t="s">
        <v>128</v>
      </c>
      <c r="D36" s="18" t="s">
        <v>193</v>
      </c>
      <c r="E36" s="19">
        <v>2020</v>
      </c>
      <c r="F36" s="18" t="s">
        <v>72</v>
      </c>
      <c r="G36" s="18" t="s">
        <v>243</v>
      </c>
      <c r="H36" s="18" t="s">
        <v>286</v>
      </c>
      <c r="I36" s="18" t="s">
        <v>334</v>
      </c>
      <c r="J36" s="25"/>
      <c r="K36" s="7">
        <v>1</v>
      </c>
      <c r="O36" s="26"/>
      <c r="P36" s="25">
        <v>1</v>
      </c>
      <c r="R36" s="26"/>
      <c r="S36" s="7">
        <v>1</v>
      </c>
      <c r="U36" s="26"/>
      <c r="V36" s="25"/>
      <c r="X36" s="7">
        <v>1</v>
      </c>
      <c r="AB36" s="26"/>
    </row>
    <row r="37" spans="1:28" s="7" customFormat="1" ht="45">
      <c r="A37" s="2">
        <v>34</v>
      </c>
      <c r="B37" s="2">
        <v>34</v>
      </c>
      <c r="C37" s="18" t="s">
        <v>129</v>
      </c>
      <c r="D37" s="18" t="s">
        <v>179</v>
      </c>
      <c r="E37" s="19" t="s">
        <v>209</v>
      </c>
      <c r="F37" s="18" t="s">
        <v>225</v>
      </c>
      <c r="G37" s="18" t="s">
        <v>70</v>
      </c>
      <c r="H37" s="18" t="s">
        <v>287</v>
      </c>
      <c r="I37" s="18" t="s">
        <v>335</v>
      </c>
      <c r="J37" s="25"/>
      <c r="O37" s="26">
        <v>1</v>
      </c>
      <c r="P37" s="25"/>
      <c r="Q37" s="7">
        <v>1</v>
      </c>
      <c r="R37" s="26"/>
      <c r="S37" s="7">
        <v>1</v>
      </c>
      <c r="U37" s="26"/>
      <c r="V37" s="25">
        <v>1</v>
      </c>
      <c r="AB37" s="26"/>
    </row>
    <row r="38" spans="1:28" s="7" customFormat="1" ht="120">
      <c r="A38" s="2">
        <v>35</v>
      </c>
      <c r="B38" s="2">
        <v>35</v>
      </c>
      <c r="C38" s="18" t="s">
        <v>132</v>
      </c>
      <c r="D38" s="18" t="s">
        <v>195</v>
      </c>
      <c r="E38" s="19">
        <v>2019</v>
      </c>
      <c r="F38" s="18" t="s">
        <v>228</v>
      </c>
      <c r="G38" s="18" t="s">
        <v>248</v>
      </c>
      <c r="H38" s="18" t="s">
        <v>290</v>
      </c>
      <c r="I38" s="18" t="s">
        <v>338</v>
      </c>
      <c r="J38" s="25"/>
      <c r="K38" s="7">
        <v>1</v>
      </c>
      <c r="O38" s="26"/>
      <c r="P38" s="25"/>
      <c r="Q38" s="7">
        <v>1</v>
      </c>
      <c r="R38" s="26"/>
      <c r="T38" s="7">
        <v>1</v>
      </c>
      <c r="U38" s="26"/>
      <c r="V38" s="25">
        <v>1</v>
      </c>
      <c r="AB38" s="26"/>
    </row>
    <row r="39" spans="1:28" s="7" customFormat="1" ht="75">
      <c r="A39" s="2">
        <v>36</v>
      </c>
      <c r="B39" s="2">
        <v>36</v>
      </c>
      <c r="C39" s="18" t="s">
        <v>133</v>
      </c>
      <c r="D39" s="18" t="s">
        <v>196</v>
      </c>
      <c r="E39" s="20"/>
      <c r="F39" s="18" t="s">
        <v>229</v>
      </c>
      <c r="G39" s="18" t="s">
        <v>249</v>
      </c>
      <c r="H39" s="18" t="s">
        <v>291</v>
      </c>
      <c r="I39" s="18" t="s">
        <v>339</v>
      </c>
      <c r="J39" s="25"/>
      <c r="M39" s="7">
        <v>1</v>
      </c>
      <c r="O39" s="26"/>
      <c r="P39" s="25">
        <v>1</v>
      </c>
      <c r="R39" s="26"/>
      <c r="S39" s="7">
        <v>1</v>
      </c>
      <c r="U39" s="26"/>
      <c r="V39" s="25">
        <v>1</v>
      </c>
      <c r="AB39" s="26"/>
    </row>
    <row r="40" spans="1:28" s="7" customFormat="1" ht="135">
      <c r="A40" s="2">
        <v>37</v>
      </c>
      <c r="B40" s="2">
        <v>37</v>
      </c>
      <c r="C40" s="18" t="s">
        <v>134</v>
      </c>
      <c r="D40" s="18" t="s">
        <v>197</v>
      </c>
      <c r="E40" s="19">
        <v>2024</v>
      </c>
      <c r="F40" s="18" t="s">
        <v>230</v>
      </c>
      <c r="G40" s="18" t="s">
        <v>249</v>
      </c>
      <c r="H40" s="18" t="s">
        <v>292</v>
      </c>
      <c r="I40" s="18" t="s">
        <v>340</v>
      </c>
      <c r="J40" s="25"/>
      <c r="M40" s="7">
        <v>1</v>
      </c>
      <c r="O40" s="26"/>
      <c r="P40" s="25">
        <v>1</v>
      </c>
      <c r="R40" s="26"/>
      <c r="S40" s="7">
        <v>1</v>
      </c>
      <c r="U40" s="26"/>
      <c r="V40" s="25">
        <v>1</v>
      </c>
      <c r="AB40" s="26"/>
    </row>
    <row r="41" spans="1:28" s="7" customFormat="1" ht="90">
      <c r="A41" s="2">
        <v>38</v>
      </c>
      <c r="B41" s="2">
        <v>38</v>
      </c>
      <c r="C41" s="18" t="s">
        <v>135</v>
      </c>
      <c r="D41" s="18" t="s">
        <v>198</v>
      </c>
      <c r="E41" s="20"/>
      <c r="F41" s="18" t="s">
        <v>231</v>
      </c>
      <c r="G41" s="18" t="s">
        <v>249</v>
      </c>
      <c r="H41" s="18" t="s">
        <v>293</v>
      </c>
      <c r="I41" s="18" t="s">
        <v>341</v>
      </c>
      <c r="J41" s="25"/>
      <c r="M41" s="7">
        <v>1</v>
      </c>
      <c r="O41" s="26"/>
      <c r="P41" s="25">
        <v>1</v>
      </c>
      <c r="R41" s="26"/>
      <c r="S41" s="7">
        <v>1</v>
      </c>
      <c r="U41" s="26"/>
      <c r="V41" s="25">
        <v>1</v>
      </c>
      <c r="AB41" s="26"/>
    </row>
    <row r="42" spans="1:28" s="7" customFormat="1" ht="105">
      <c r="A42" s="2">
        <v>39</v>
      </c>
      <c r="B42" s="2">
        <v>39</v>
      </c>
      <c r="C42" s="18" t="s">
        <v>136</v>
      </c>
      <c r="D42" s="18" t="s">
        <v>199</v>
      </c>
      <c r="E42" s="19">
        <v>2021</v>
      </c>
      <c r="F42" s="18" t="s">
        <v>232</v>
      </c>
      <c r="G42" s="18" t="s">
        <v>249</v>
      </c>
      <c r="H42" s="18" t="s">
        <v>294</v>
      </c>
      <c r="I42" s="18" t="s">
        <v>342</v>
      </c>
      <c r="J42" s="25"/>
      <c r="M42" s="7">
        <v>1</v>
      </c>
      <c r="O42" s="26"/>
      <c r="P42" s="25">
        <v>1</v>
      </c>
      <c r="R42" s="26"/>
      <c r="S42" s="7">
        <v>1</v>
      </c>
      <c r="U42" s="26"/>
      <c r="V42" s="25">
        <v>1</v>
      </c>
      <c r="AB42" s="26"/>
    </row>
    <row r="43" spans="1:28" s="7" customFormat="1" ht="60">
      <c r="A43" s="2">
        <v>40</v>
      </c>
      <c r="B43" s="2">
        <v>40</v>
      </c>
      <c r="C43" s="18" t="s">
        <v>137</v>
      </c>
      <c r="D43" s="18" t="s">
        <v>200</v>
      </c>
      <c r="E43" s="19">
        <v>2021</v>
      </c>
      <c r="F43" s="18" t="s">
        <v>233</v>
      </c>
      <c r="G43" s="18" t="s">
        <v>249</v>
      </c>
      <c r="H43" s="18" t="s">
        <v>295</v>
      </c>
      <c r="I43" s="18" t="s">
        <v>343</v>
      </c>
      <c r="J43" s="25"/>
      <c r="O43" s="26">
        <v>1</v>
      </c>
      <c r="P43" s="25">
        <v>1</v>
      </c>
      <c r="R43" s="26"/>
      <c r="S43" s="7">
        <v>1</v>
      </c>
      <c r="U43" s="26"/>
      <c r="V43" s="25">
        <v>1</v>
      </c>
      <c r="AB43" s="26"/>
    </row>
    <row r="44" spans="1:28" s="7" customFormat="1" ht="60">
      <c r="A44" s="2">
        <v>41</v>
      </c>
      <c r="B44" s="2">
        <v>41</v>
      </c>
      <c r="C44" s="18" t="s">
        <v>138</v>
      </c>
      <c r="D44" s="18" t="s">
        <v>201</v>
      </c>
      <c r="E44" s="19">
        <v>2025</v>
      </c>
      <c r="F44" s="18" t="s">
        <v>234</v>
      </c>
      <c r="G44" s="18" t="s">
        <v>250</v>
      </c>
      <c r="H44" s="18" t="s">
        <v>296</v>
      </c>
      <c r="I44" s="18" t="s">
        <v>344</v>
      </c>
      <c r="J44" s="25"/>
      <c r="O44" s="26">
        <v>1</v>
      </c>
      <c r="P44" s="25"/>
      <c r="R44" s="26">
        <v>1</v>
      </c>
      <c r="S44" s="7">
        <v>1</v>
      </c>
      <c r="U44" s="26"/>
      <c r="V44" s="25">
        <v>1</v>
      </c>
      <c r="AB44" s="26"/>
    </row>
    <row r="45" spans="1:28" s="7" customFormat="1" ht="75">
      <c r="A45" s="2">
        <v>42</v>
      </c>
      <c r="B45" s="2">
        <v>42</v>
      </c>
      <c r="C45" s="18" t="s">
        <v>139</v>
      </c>
      <c r="D45" s="18" t="s">
        <v>202</v>
      </c>
      <c r="E45" s="18"/>
      <c r="F45" s="18" t="s">
        <v>235</v>
      </c>
      <c r="G45" s="18" t="s">
        <v>251</v>
      </c>
      <c r="H45" s="18" t="s">
        <v>297</v>
      </c>
      <c r="I45" s="18" t="s">
        <v>345</v>
      </c>
      <c r="J45" s="25"/>
      <c r="O45" s="26">
        <v>1</v>
      </c>
      <c r="P45" s="25"/>
      <c r="R45" s="26">
        <v>1</v>
      </c>
      <c r="S45" s="7">
        <v>1</v>
      </c>
      <c r="U45" s="26"/>
      <c r="V45" s="25"/>
      <c r="Z45" s="7">
        <v>1</v>
      </c>
      <c r="AB45" s="26"/>
    </row>
    <row r="46" spans="1:28" s="7" customFormat="1" ht="60">
      <c r="A46" s="2">
        <v>43</v>
      </c>
      <c r="B46" s="2">
        <v>43</v>
      </c>
      <c r="C46" s="18" t="s">
        <v>140</v>
      </c>
      <c r="D46" s="18" t="s">
        <v>170</v>
      </c>
      <c r="E46" s="19">
        <v>2017</v>
      </c>
      <c r="F46" s="18" t="s">
        <v>236</v>
      </c>
      <c r="G46" s="18" t="s">
        <v>250</v>
      </c>
      <c r="H46" s="18" t="s">
        <v>298</v>
      </c>
      <c r="I46" s="18" t="s">
        <v>346</v>
      </c>
      <c r="J46" s="25"/>
      <c r="K46" s="7">
        <v>1</v>
      </c>
      <c r="O46" s="26"/>
      <c r="P46" s="25"/>
      <c r="Q46" s="7">
        <v>1</v>
      </c>
      <c r="R46" s="26"/>
      <c r="S46" s="7">
        <v>1</v>
      </c>
      <c r="U46" s="26"/>
      <c r="V46" s="25"/>
      <c r="W46" s="7">
        <v>1</v>
      </c>
      <c r="AB46" s="26"/>
    </row>
    <row r="47" spans="1:28" s="7" customFormat="1" ht="90">
      <c r="A47" s="2">
        <v>44</v>
      </c>
      <c r="B47" s="2">
        <v>44</v>
      </c>
      <c r="C47" s="18" t="s">
        <v>141</v>
      </c>
      <c r="D47" s="18" t="s">
        <v>203</v>
      </c>
      <c r="E47" s="19">
        <v>2024</v>
      </c>
      <c r="F47" s="18" t="s">
        <v>237</v>
      </c>
      <c r="G47" s="18" t="s">
        <v>243</v>
      </c>
      <c r="H47" s="18" t="s">
        <v>299</v>
      </c>
      <c r="I47" s="18" t="s">
        <v>347</v>
      </c>
      <c r="J47" s="25"/>
      <c r="O47" s="26">
        <v>1</v>
      </c>
      <c r="P47" s="25"/>
      <c r="Q47" s="7">
        <v>1</v>
      </c>
      <c r="R47" s="26"/>
      <c r="S47" s="7">
        <v>1</v>
      </c>
      <c r="U47" s="26"/>
      <c r="V47" s="25">
        <v>1</v>
      </c>
      <c r="AB47" s="26"/>
    </row>
    <row r="48" spans="1:28" s="7" customFormat="1" ht="75">
      <c r="A48" s="2">
        <v>45</v>
      </c>
      <c r="B48" s="2">
        <v>45</v>
      </c>
      <c r="C48" s="18" t="s">
        <v>143</v>
      </c>
      <c r="D48" s="18" t="s">
        <v>205</v>
      </c>
      <c r="E48" s="19">
        <v>2018</v>
      </c>
      <c r="F48" s="18" t="s">
        <v>239</v>
      </c>
      <c r="G48" s="18" t="s">
        <v>250</v>
      </c>
      <c r="H48" s="18" t="s">
        <v>301</v>
      </c>
      <c r="I48" s="18" t="s">
        <v>349</v>
      </c>
      <c r="J48" s="25"/>
      <c r="O48" s="26">
        <v>1</v>
      </c>
      <c r="P48" s="25"/>
      <c r="R48" s="26">
        <v>1</v>
      </c>
      <c r="S48" s="7">
        <v>1</v>
      </c>
      <c r="U48" s="26"/>
      <c r="V48" s="25"/>
      <c r="Z48" s="7">
        <v>1</v>
      </c>
      <c r="AB48" s="26"/>
    </row>
    <row r="49" spans="1:29" s="7" customFormat="1" ht="90">
      <c r="A49" s="2">
        <v>46</v>
      </c>
      <c r="B49" s="2">
        <v>46</v>
      </c>
      <c r="C49" s="18" t="s">
        <v>25</v>
      </c>
      <c r="D49" s="18" t="s">
        <v>174</v>
      </c>
      <c r="E49" s="19">
        <v>2023</v>
      </c>
      <c r="F49" s="18" t="s">
        <v>76</v>
      </c>
      <c r="G49" s="18" t="s">
        <v>26</v>
      </c>
      <c r="H49" s="18" t="s">
        <v>302</v>
      </c>
      <c r="I49" s="18" t="s">
        <v>309</v>
      </c>
      <c r="J49" s="25"/>
      <c r="K49" s="7">
        <v>1</v>
      </c>
      <c r="O49" s="26"/>
      <c r="P49" s="25">
        <v>1</v>
      </c>
      <c r="R49" s="26"/>
      <c r="T49" s="7">
        <v>1</v>
      </c>
      <c r="U49" s="26"/>
      <c r="V49" s="25"/>
      <c r="X49" s="7">
        <v>1</v>
      </c>
      <c r="AB49" s="26"/>
    </row>
    <row r="50" spans="1:29" s="7" customFormat="1" ht="90">
      <c r="A50" s="2">
        <v>47</v>
      </c>
      <c r="B50" s="2">
        <v>47</v>
      </c>
      <c r="C50" s="18" t="s">
        <v>144</v>
      </c>
      <c r="D50" s="18" t="s">
        <v>175</v>
      </c>
      <c r="E50" s="19">
        <v>2023</v>
      </c>
      <c r="F50" s="18" t="s">
        <v>210</v>
      </c>
      <c r="G50" s="18" t="s">
        <v>23</v>
      </c>
      <c r="H50" s="18" t="s">
        <v>260</v>
      </c>
      <c r="I50" s="18" t="s">
        <v>27</v>
      </c>
      <c r="J50" s="25">
        <v>1</v>
      </c>
      <c r="O50" s="26"/>
      <c r="P50" s="25"/>
      <c r="Q50" s="7">
        <v>1</v>
      </c>
      <c r="R50" s="26"/>
      <c r="S50" s="7">
        <v>1</v>
      </c>
      <c r="U50" s="26"/>
      <c r="V50" s="25"/>
      <c r="X50" s="7">
        <v>1</v>
      </c>
      <c r="AB50" s="26"/>
    </row>
    <row r="51" spans="1:29" s="7" customFormat="1" ht="75">
      <c r="A51" s="2">
        <v>48</v>
      </c>
      <c r="B51" s="2">
        <v>48</v>
      </c>
      <c r="C51" s="18" t="s">
        <v>103</v>
      </c>
      <c r="D51" s="18" t="s">
        <v>176</v>
      </c>
      <c r="E51" s="19">
        <v>2012</v>
      </c>
      <c r="F51" s="18" t="s">
        <v>210</v>
      </c>
      <c r="G51" s="18" t="s">
        <v>240</v>
      </c>
      <c r="H51" s="18" t="s">
        <v>261</v>
      </c>
      <c r="I51" s="18" t="s">
        <v>310</v>
      </c>
      <c r="J51" s="25">
        <v>1</v>
      </c>
      <c r="O51" s="26"/>
      <c r="P51" s="25">
        <v>1</v>
      </c>
      <c r="R51" s="26"/>
      <c r="T51" s="7">
        <v>1</v>
      </c>
      <c r="U51" s="26"/>
      <c r="V51" s="25"/>
      <c r="X51" s="7">
        <v>1</v>
      </c>
      <c r="AB51" s="26"/>
    </row>
    <row r="52" spans="1:29" s="7" customFormat="1" ht="60">
      <c r="A52" s="2">
        <v>49</v>
      </c>
      <c r="B52" s="2">
        <v>49</v>
      </c>
      <c r="C52" s="18" t="s">
        <v>145</v>
      </c>
      <c r="D52" s="18" t="s">
        <v>177</v>
      </c>
      <c r="E52" s="18"/>
      <c r="F52" s="18" t="s">
        <v>16</v>
      </c>
      <c r="G52" s="18" t="s">
        <v>23</v>
      </c>
      <c r="H52" s="18" t="s">
        <v>262</v>
      </c>
      <c r="I52" s="18" t="s">
        <v>311</v>
      </c>
      <c r="J52" s="25"/>
      <c r="O52" s="26">
        <v>1</v>
      </c>
      <c r="P52" s="25"/>
      <c r="Q52" s="7">
        <v>1</v>
      </c>
      <c r="R52" s="26"/>
      <c r="S52" s="7">
        <v>1</v>
      </c>
      <c r="U52" s="26"/>
      <c r="V52" s="25"/>
      <c r="X52" s="7">
        <v>1</v>
      </c>
      <c r="AB52" s="26"/>
    </row>
    <row r="53" spans="1:29" s="7" customFormat="1" ht="60">
      <c r="A53" s="2">
        <v>50</v>
      </c>
      <c r="B53" s="2">
        <v>50</v>
      </c>
      <c r="C53" s="18" t="s">
        <v>146</v>
      </c>
      <c r="D53" s="18" t="s">
        <v>178</v>
      </c>
      <c r="E53" s="19" t="s">
        <v>209</v>
      </c>
      <c r="F53" s="18" t="s">
        <v>211</v>
      </c>
      <c r="G53" s="18" t="s">
        <v>70</v>
      </c>
      <c r="H53" s="18" t="s">
        <v>263</v>
      </c>
      <c r="I53" s="18" t="s">
        <v>312</v>
      </c>
      <c r="J53" s="25"/>
      <c r="K53" s="7">
        <v>1</v>
      </c>
      <c r="O53" s="26">
        <v>1</v>
      </c>
      <c r="P53" s="25"/>
      <c r="R53" s="26">
        <v>1</v>
      </c>
      <c r="S53" s="7">
        <v>1</v>
      </c>
      <c r="U53" s="26"/>
      <c r="V53" s="25"/>
      <c r="W53" s="7">
        <v>1</v>
      </c>
      <c r="Z53" s="7">
        <v>1</v>
      </c>
      <c r="AB53" s="26"/>
    </row>
    <row r="54" spans="1:29" s="7" customFormat="1" ht="60">
      <c r="A54" s="2">
        <v>51</v>
      </c>
      <c r="B54" s="2">
        <v>51</v>
      </c>
      <c r="C54" s="18" t="s">
        <v>147</v>
      </c>
      <c r="D54" s="18" t="s">
        <v>180</v>
      </c>
      <c r="E54" s="19">
        <v>2025</v>
      </c>
      <c r="F54" s="18" t="s">
        <v>213</v>
      </c>
      <c r="G54" s="18" t="s">
        <v>23</v>
      </c>
      <c r="H54" s="18" t="s">
        <v>265</v>
      </c>
      <c r="I54" s="18" t="s">
        <v>314</v>
      </c>
      <c r="J54" s="25"/>
      <c r="M54" s="7">
        <v>1</v>
      </c>
      <c r="O54" s="26"/>
      <c r="P54" s="25"/>
      <c r="Q54" s="7">
        <v>1</v>
      </c>
      <c r="R54" s="26"/>
      <c r="S54" s="7">
        <v>1</v>
      </c>
      <c r="U54" s="26"/>
      <c r="V54" s="25">
        <v>1</v>
      </c>
      <c r="W54" s="7">
        <v>1</v>
      </c>
      <c r="X54" s="7">
        <v>1</v>
      </c>
      <c r="Y54" s="7">
        <v>1</v>
      </c>
      <c r="Z54" s="7">
        <v>1</v>
      </c>
      <c r="AA54" s="7">
        <v>1</v>
      </c>
      <c r="AB54" s="26">
        <v>1</v>
      </c>
      <c r="AC54" s="7">
        <v>1</v>
      </c>
    </row>
    <row r="55" spans="1:29" s="7" customFormat="1" ht="45">
      <c r="A55" s="2">
        <v>52</v>
      </c>
      <c r="B55" s="2">
        <v>52</v>
      </c>
      <c r="C55" s="18" t="s">
        <v>149</v>
      </c>
      <c r="D55" s="18" t="s">
        <v>181</v>
      </c>
      <c r="E55" s="19">
        <v>2024</v>
      </c>
      <c r="F55" s="18" t="s">
        <v>215</v>
      </c>
      <c r="G55" s="18" t="s">
        <v>242</v>
      </c>
      <c r="H55" s="18" t="s">
        <v>267</v>
      </c>
      <c r="I55" s="18" t="s">
        <v>316</v>
      </c>
      <c r="J55" s="25"/>
      <c r="M55" s="7">
        <v>1</v>
      </c>
      <c r="O55" s="26"/>
      <c r="P55" s="25"/>
      <c r="Q55" s="7">
        <v>1</v>
      </c>
      <c r="R55" s="26"/>
      <c r="T55" s="7">
        <v>1</v>
      </c>
      <c r="U55" s="26"/>
      <c r="V55" s="25">
        <v>1</v>
      </c>
      <c r="W55" s="7">
        <v>1</v>
      </c>
      <c r="X55" s="7">
        <v>1</v>
      </c>
      <c r="Y55" s="7">
        <v>1</v>
      </c>
      <c r="Z55" s="7">
        <v>1</v>
      </c>
      <c r="AA55" s="7">
        <v>1</v>
      </c>
      <c r="AB55" s="26">
        <v>1</v>
      </c>
      <c r="AC55" s="7">
        <v>1</v>
      </c>
    </row>
    <row r="56" spans="1:29" s="7" customFormat="1" ht="45">
      <c r="A56" s="2">
        <v>53</v>
      </c>
      <c r="B56" s="2">
        <v>53</v>
      </c>
      <c r="C56" s="18" t="s">
        <v>150</v>
      </c>
      <c r="D56" s="18" t="s">
        <v>182</v>
      </c>
      <c r="E56" s="19">
        <v>2022</v>
      </c>
      <c r="F56" s="18" t="s">
        <v>216</v>
      </c>
      <c r="G56" s="18" t="s">
        <v>70</v>
      </c>
      <c r="H56" s="18" t="s">
        <v>268</v>
      </c>
      <c r="I56" s="18" t="s">
        <v>317</v>
      </c>
      <c r="J56" s="25"/>
      <c r="M56" s="7">
        <v>1</v>
      </c>
      <c r="O56" s="26"/>
      <c r="P56" s="25"/>
      <c r="Q56" s="7">
        <v>1</v>
      </c>
      <c r="R56" s="26"/>
      <c r="S56" s="7">
        <v>1</v>
      </c>
      <c r="U56" s="26"/>
      <c r="V56" s="25">
        <v>1</v>
      </c>
      <c r="W56" s="7">
        <v>1</v>
      </c>
      <c r="AB56" s="26"/>
      <c r="AC56" s="7">
        <v>1</v>
      </c>
    </row>
    <row r="57" spans="1:29" s="7" customFormat="1" ht="75">
      <c r="A57" s="2">
        <v>54</v>
      </c>
      <c r="B57" s="2">
        <v>54</v>
      </c>
      <c r="C57" s="18" t="s">
        <v>151</v>
      </c>
      <c r="D57" s="18" t="s">
        <v>183</v>
      </c>
      <c r="E57" s="19">
        <v>2021</v>
      </c>
      <c r="F57" s="18" t="s">
        <v>217</v>
      </c>
      <c r="G57" s="18" t="s">
        <v>243</v>
      </c>
      <c r="H57" s="18" t="s">
        <v>269</v>
      </c>
      <c r="I57" s="18" t="s">
        <v>318</v>
      </c>
      <c r="J57" s="25"/>
      <c r="K57" s="7">
        <v>1</v>
      </c>
      <c r="O57" s="26"/>
      <c r="P57" s="25"/>
      <c r="Q57" s="7">
        <v>1</v>
      </c>
      <c r="R57" s="26"/>
      <c r="S57" s="7">
        <v>1</v>
      </c>
      <c r="U57" s="26"/>
      <c r="V57" s="25">
        <v>1</v>
      </c>
      <c r="AB57" s="26"/>
    </row>
    <row r="58" spans="1:29" s="7" customFormat="1" ht="45">
      <c r="A58" s="2">
        <v>55</v>
      </c>
      <c r="B58" s="2">
        <v>55</v>
      </c>
      <c r="C58" s="18" t="s">
        <v>152</v>
      </c>
      <c r="D58" s="18" t="s">
        <v>206</v>
      </c>
      <c r="E58" s="19">
        <v>2020</v>
      </c>
      <c r="F58" s="18" t="s">
        <v>72</v>
      </c>
      <c r="G58" s="18" t="s">
        <v>23</v>
      </c>
      <c r="H58" s="18" t="s">
        <v>270</v>
      </c>
      <c r="I58" s="18" t="s">
        <v>319</v>
      </c>
      <c r="J58" s="25">
        <v>1</v>
      </c>
      <c r="O58" s="26"/>
      <c r="P58" s="25"/>
      <c r="R58" s="26">
        <v>1</v>
      </c>
      <c r="S58" s="7">
        <v>1</v>
      </c>
      <c r="U58" s="26"/>
      <c r="V58" s="25">
        <v>1</v>
      </c>
      <c r="AB58" s="26"/>
    </row>
    <row r="59" spans="1:29" s="7" customFormat="1" ht="60">
      <c r="A59" s="2">
        <v>56</v>
      </c>
      <c r="B59" s="2">
        <v>56</v>
      </c>
      <c r="C59" s="18" t="s">
        <v>153</v>
      </c>
      <c r="D59" s="18" t="s">
        <v>185</v>
      </c>
      <c r="E59" s="19">
        <v>2020</v>
      </c>
      <c r="F59" s="18" t="s">
        <v>218</v>
      </c>
      <c r="G59" s="18" t="s">
        <v>243</v>
      </c>
      <c r="H59" s="18" t="s">
        <v>271</v>
      </c>
      <c r="I59" s="18" t="s">
        <v>320</v>
      </c>
      <c r="J59" s="25">
        <v>1</v>
      </c>
      <c r="O59" s="26"/>
      <c r="P59" s="25"/>
      <c r="R59" s="26">
        <v>1</v>
      </c>
      <c r="S59" s="7">
        <v>1</v>
      </c>
      <c r="U59" s="26"/>
      <c r="V59" s="25">
        <v>1</v>
      </c>
      <c r="AB59" s="26"/>
    </row>
    <row r="60" spans="1:29" s="7" customFormat="1" ht="75">
      <c r="A60" s="2">
        <v>57</v>
      </c>
      <c r="B60" s="2">
        <v>57</v>
      </c>
      <c r="C60" s="18" t="s">
        <v>154</v>
      </c>
      <c r="D60" s="18" t="s">
        <v>186</v>
      </c>
      <c r="E60" s="19" t="s">
        <v>209</v>
      </c>
      <c r="F60" s="18" t="s">
        <v>16</v>
      </c>
      <c r="G60" s="18" t="s">
        <v>49</v>
      </c>
      <c r="H60" s="18" t="s">
        <v>273</v>
      </c>
      <c r="I60" s="18" t="s">
        <v>322</v>
      </c>
      <c r="J60" s="25"/>
      <c r="O60" s="26">
        <v>1</v>
      </c>
      <c r="P60" s="25">
        <v>1</v>
      </c>
      <c r="R60" s="26"/>
      <c r="S60" s="7">
        <v>1</v>
      </c>
      <c r="U60" s="26"/>
      <c r="V60" s="25">
        <v>1</v>
      </c>
      <c r="W60" s="7">
        <v>1</v>
      </c>
      <c r="AB60" s="26"/>
    </row>
    <row r="61" spans="1:29" s="7" customFormat="1" ht="90">
      <c r="A61" s="2">
        <v>58</v>
      </c>
      <c r="B61" s="2">
        <v>58</v>
      </c>
      <c r="C61" s="18" t="s">
        <v>155</v>
      </c>
      <c r="D61" s="18" t="s">
        <v>189</v>
      </c>
      <c r="E61" s="19">
        <v>2007</v>
      </c>
      <c r="F61" s="18" t="s">
        <v>222</v>
      </c>
      <c r="G61" s="18" t="s">
        <v>245</v>
      </c>
      <c r="H61" s="18" t="s">
        <v>276</v>
      </c>
      <c r="I61" s="18" t="s">
        <v>325</v>
      </c>
      <c r="J61" s="25">
        <v>1</v>
      </c>
      <c r="O61" s="26"/>
      <c r="P61" s="25">
        <v>1</v>
      </c>
      <c r="R61" s="26"/>
      <c r="T61" s="7">
        <v>1</v>
      </c>
      <c r="U61" s="26"/>
      <c r="V61" s="25">
        <v>1</v>
      </c>
      <c r="W61" s="7">
        <v>1</v>
      </c>
      <c r="AB61" s="26"/>
    </row>
    <row r="62" spans="1:29" s="7" customFormat="1" ht="60">
      <c r="A62" s="2">
        <v>59</v>
      </c>
      <c r="B62" s="2">
        <v>59</v>
      </c>
      <c r="C62" s="18" t="s">
        <v>157</v>
      </c>
      <c r="D62" s="18" t="s">
        <v>171</v>
      </c>
      <c r="E62" s="19">
        <v>2020</v>
      </c>
      <c r="F62" s="18" t="s">
        <v>72</v>
      </c>
      <c r="G62" s="18" t="s">
        <v>23</v>
      </c>
      <c r="H62" s="18" t="s">
        <v>281</v>
      </c>
      <c r="I62" s="18" t="s">
        <v>329</v>
      </c>
      <c r="J62" s="25">
        <v>1</v>
      </c>
      <c r="O62" s="26"/>
      <c r="P62" s="25"/>
      <c r="Q62" s="7">
        <v>1</v>
      </c>
      <c r="R62" s="26"/>
      <c r="S62" s="7">
        <v>1</v>
      </c>
      <c r="U62" s="26"/>
      <c r="V62" s="25"/>
      <c r="W62" s="7">
        <v>1</v>
      </c>
      <c r="X62" s="7">
        <v>1</v>
      </c>
      <c r="AB62" s="26"/>
    </row>
    <row r="63" spans="1:29" s="7" customFormat="1" ht="75">
      <c r="A63" s="2">
        <v>60</v>
      </c>
      <c r="B63" s="2">
        <v>60</v>
      </c>
      <c r="C63" s="18" t="s">
        <v>158</v>
      </c>
      <c r="D63" s="18" t="s">
        <v>191</v>
      </c>
      <c r="E63" s="19">
        <v>2019</v>
      </c>
      <c r="F63" s="18" t="s">
        <v>72</v>
      </c>
      <c r="G63" s="18" t="s">
        <v>246</v>
      </c>
      <c r="H63" s="18" t="s">
        <v>282</v>
      </c>
      <c r="I63" s="18" t="s">
        <v>330</v>
      </c>
      <c r="J63" s="25">
        <v>1</v>
      </c>
      <c r="O63" s="26"/>
      <c r="P63" s="25"/>
      <c r="Q63" s="7">
        <v>1</v>
      </c>
      <c r="R63" s="26"/>
      <c r="S63" s="7">
        <v>1</v>
      </c>
      <c r="U63" s="26"/>
      <c r="V63" s="25"/>
      <c r="Z63" s="7">
        <v>1</v>
      </c>
      <c r="AB63" s="26"/>
    </row>
    <row r="64" spans="1:29" s="7" customFormat="1" ht="120">
      <c r="A64" s="2">
        <v>61</v>
      </c>
      <c r="B64" s="2">
        <v>61</v>
      </c>
      <c r="C64" s="18" t="s">
        <v>100</v>
      </c>
      <c r="D64" s="18" t="s">
        <v>172</v>
      </c>
      <c r="E64" s="19">
        <v>2016</v>
      </c>
      <c r="F64" s="18" t="s">
        <v>72</v>
      </c>
      <c r="G64" s="18" t="s">
        <v>23</v>
      </c>
      <c r="H64" s="18" t="s">
        <v>303</v>
      </c>
      <c r="I64" s="18" t="s">
        <v>350</v>
      </c>
      <c r="J64" s="25">
        <v>1</v>
      </c>
      <c r="O64" s="26"/>
      <c r="P64" s="25"/>
      <c r="R64" s="26">
        <v>1</v>
      </c>
      <c r="S64" s="7">
        <v>1</v>
      </c>
      <c r="U64" s="26"/>
      <c r="V64" s="25">
        <v>1</v>
      </c>
      <c r="W64" s="7">
        <v>1</v>
      </c>
      <c r="AB64" s="26"/>
    </row>
    <row r="65" spans="1:29" s="7" customFormat="1" ht="120.75" thickBot="1">
      <c r="A65" s="2">
        <v>62</v>
      </c>
      <c r="B65" s="2">
        <v>62</v>
      </c>
      <c r="C65" s="18" t="s">
        <v>161</v>
      </c>
      <c r="D65" s="18" t="s">
        <v>195</v>
      </c>
      <c r="E65" s="19">
        <v>2019</v>
      </c>
      <c r="F65" s="18" t="s">
        <v>228</v>
      </c>
      <c r="G65" s="18" t="s">
        <v>248</v>
      </c>
      <c r="H65" s="18" t="s">
        <v>290</v>
      </c>
      <c r="I65" s="18" t="s">
        <v>338</v>
      </c>
      <c r="J65" s="25">
        <v>1</v>
      </c>
      <c r="O65" s="26"/>
      <c r="P65" s="25"/>
      <c r="R65" s="26">
        <v>1</v>
      </c>
      <c r="S65" s="7">
        <v>1</v>
      </c>
      <c r="U65" s="26"/>
      <c r="V65" s="25">
        <v>1</v>
      </c>
      <c r="W65" s="7">
        <v>1</v>
      </c>
      <c r="AB65" s="26"/>
    </row>
    <row r="66" spans="1:29" s="57" customFormat="1" ht="15.75" thickBot="1">
      <c r="A66" s="54"/>
      <c r="B66" s="55">
        <v>62</v>
      </c>
      <c r="C66" s="56"/>
      <c r="D66" s="56"/>
      <c r="E66" s="56"/>
      <c r="F66" s="56"/>
      <c r="G66" s="56"/>
      <c r="H66" s="56"/>
      <c r="I66" s="56"/>
      <c r="J66" s="99">
        <f t="shared" ref="J66:AC66" si="0">SUM(J4:J65)</f>
        <v>25</v>
      </c>
      <c r="K66" s="100">
        <f t="shared" si="0"/>
        <v>18</v>
      </c>
      <c r="L66" s="100">
        <f t="shared" si="0"/>
        <v>0</v>
      </c>
      <c r="M66" s="100">
        <f t="shared" si="0"/>
        <v>8</v>
      </c>
      <c r="N66" s="100">
        <f t="shared" si="0"/>
        <v>1</v>
      </c>
      <c r="O66" s="100">
        <f t="shared" si="0"/>
        <v>12</v>
      </c>
      <c r="P66" s="99">
        <f t="shared" si="0"/>
        <v>20</v>
      </c>
      <c r="Q66" s="100">
        <f t="shared" si="0"/>
        <v>30</v>
      </c>
      <c r="R66" s="100">
        <f t="shared" si="0"/>
        <v>13</v>
      </c>
      <c r="S66" s="99">
        <f t="shared" si="0"/>
        <v>45</v>
      </c>
      <c r="T66" s="100">
        <f t="shared" si="0"/>
        <v>15</v>
      </c>
      <c r="U66" s="100">
        <f t="shared" si="0"/>
        <v>2</v>
      </c>
      <c r="V66" s="99">
        <f t="shared" si="0"/>
        <v>45</v>
      </c>
      <c r="W66" s="100">
        <f t="shared" si="0"/>
        <v>10</v>
      </c>
      <c r="X66" s="100">
        <f t="shared" si="0"/>
        <v>15</v>
      </c>
      <c r="Y66" s="100">
        <f t="shared" si="0"/>
        <v>5</v>
      </c>
      <c r="Z66" s="100">
        <f t="shared" si="0"/>
        <v>11</v>
      </c>
      <c r="AA66" s="101">
        <f t="shared" si="0"/>
        <v>6</v>
      </c>
      <c r="AB66" s="98">
        <f t="shared" si="0"/>
        <v>5</v>
      </c>
      <c r="AC66" s="58">
        <f t="shared" si="0"/>
        <v>15</v>
      </c>
    </row>
    <row r="67" spans="1:29" ht="45">
      <c r="B67" s="3" t="s">
        <v>32</v>
      </c>
      <c r="C67" s="17" t="s">
        <v>352</v>
      </c>
      <c r="D67" s="17" t="s">
        <v>2</v>
      </c>
      <c r="E67" s="17" t="s">
        <v>3</v>
      </c>
      <c r="F67" s="17" t="s">
        <v>4</v>
      </c>
      <c r="G67" s="17" t="s">
        <v>5</v>
      </c>
      <c r="H67" s="17" t="s">
        <v>353</v>
      </c>
      <c r="I67" s="17"/>
      <c r="J67" s="25"/>
      <c r="K67" s="7"/>
      <c r="L67" s="7"/>
      <c r="M67" s="7"/>
      <c r="N67" s="7"/>
      <c r="O67" s="26"/>
      <c r="P67" s="25"/>
      <c r="Q67" s="7"/>
      <c r="R67" s="26"/>
      <c r="S67" s="25"/>
      <c r="T67" s="7"/>
      <c r="U67" s="26"/>
      <c r="V67" s="25"/>
      <c r="W67" s="7"/>
      <c r="X67" s="7"/>
      <c r="Y67" s="7"/>
      <c r="Z67" s="7"/>
      <c r="AA67" s="7"/>
      <c r="AB67" s="26"/>
    </row>
    <row r="68" spans="1:29" ht="75">
      <c r="A68" s="2">
        <v>63</v>
      </c>
      <c r="B68" s="2">
        <v>1</v>
      </c>
      <c r="C68" s="18" t="s">
        <v>29</v>
      </c>
      <c r="D68" s="18" t="s">
        <v>30</v>
      </c>
      <c r="E68" s="18">
        <v>2025</v>
      </c>
      <c r="F68" s="18" t="s">
        <v>31</v>
      </c>
      <c r="G68" s="18" t="s">
        <v>23</v>
      </c>
      <c r="H68" s="18" t="s">
        <v>354</v>
      </c>
      <c r="I68" s="18"/>
      <c r="J68" s="27"/>
      <c r="M68">
        <v>1</v>
      </c>
      <c r="O68" s="28"/>
      <c r="P68" s="27"/>
      <c r="Q68">
        <v>1</v>
      </c>
      <c r="R68" s="28"/>
      <c r="S68" s="4">
        <v>1</v>
      </c>
      <c r="U68" s="28"/>
      <c r="V68" s="27">
        <v>1</v>
      </c>
      <c r="W68" s="4">
        <v>1</v>
      </c>
      <c r="AB68" s="28"/>
    </row>
    <row r="69" spans="1:29" ht="135">
      <c r="A69" s="2">
        <v>64</v>
      </c>
      <c r="B69" s="2">
        <v>2</v>
      </c>
      <c r="C69" s="18" t="s">
        <v>33</v>
      </c>
      <c r="D69" s="18" t="s">
        <v>30</v>
      </c>
      <c r="E69" s="18" t="s">
        <v>20</v>
      </c>
      <c r="F69" s="18" t="s">
        <v>34</v>
      </c>
      <c r="G69" s="18" t="s">
        <v>23</v>
      </c>
      <c r="H69" s="18" t="s">
        <v>355</v>
      </c>
      <c r="I69" s="18"/>
      <c r="J69" s="27"/>
      <c r="L69">
        <v>1</v>
      </c>
      <c r="O69" s="28"/>
      <c r="P69" s="27"/>
      <c r="Q69">
        <v>1</v>
      </c>
      <c r="R69" s="28"/>
      <c r="S69" s="4">
        <v>1</v>
      </c>
      <c r="U69" s="28"/>
      <c r="V69" s="27">
        <v>1</v>
      </c>
      <c r="W69" s="4">
        <v>1</v>
      </c>
      <c r="X69" s="4">
        <v>1</v>
      </c>
      <c r="Y69" s="4">
        <v>1</v>
      </c>
      <c r="Z69" s="4">
        <v>1</v>
      </c>
      <c r="AA69" s="4">
        <v>1</v>
      </c>
      <c r="AB69" s="28">
        <v>1</v>
      </c>
      <c r="AC69" s="4">
        <v>1</v>
      </c>
    </row>
    <row r="70" spans="1:29" ht="150">
      <c r="A70" s="2">
        <v>65</v>
      </c>
      <c r="B70" s="2">
        <v>3</v>
      </c>
      <c r="C70" s="18" t="s">
        <v>35</v>
      </c>
      <c r="D70" s="18" t="s">
        <v>30</v>
      </c>
      <c r="E70" s="18" t="s">
        <v>20</v>
      </c>
      <c r="F70" s="18" t="s">
        <v>36</v>
      </c>
      <c r="G70" s="18" t="s">
        <v>23</v>
      </c>
      <c r="H70" s="18" t="s">
        <v>356</v>
      </c>
      <c r="I70" s="18"/>
      <c r="J70" s="27">
        <v>1</v>
      </c>
      <c r="O70" s="28"/>
      <c r="P70" s="27"/>
      <c r="Q70">
        <v>1</v>
      </c>
      <c r="R70" s="28"/>
      <c r="S70" s="4">
        <v>1</v>
      </c>
      <c r="U70" s="28"/>
      <c r="V70" s="27">
        <v>1</v>
      </c>
      <c r="W70" s="4">
        <v>1</v>
      </c>
      <c r="X70" s="4">
        <v>1</v>
      </c>
      <c r="Y70" s="4">
        <v>1</v>
      </c>
      <c r="Z70" s="4">
        <v>1</v>
      </c>
      <c r="AA70" s="4">
        <v>1</v>
      </c>
      <c r="AB70" s="28">
        <v>1</v>
      </c>
      <c r="AC70" s="4">
        <v>1</v>
      </c>
    </row>
    <row r="71" spans="1:29" ht="105">
      <c r="A71" s="2">
        <v>66</v>
      </c>
      <c r="B71" s="2">
        <v>4</v>
      </c>
      <c r="C71" s="18" t="s">
        <v>37</v>
      </c>
      <c r="D71" s="18" t="s">
        <v>30</v>
      </c>
      <c r="E71" s="18" t="s">
        <v>20</v>
      </c>
      <c r="F71" s="18" t="s">
        <v>36</v>
      </c>
      <c r="G71" s="18" t="s">
        <v>38</v>
      </c>
      <c r="H71" s="18" t="s">
        <v>357</v>
      </c>
      <c r="I71" s="18"/>
      <c r="J71" s="27">
        <v>1</v>
      </c>
      <c r="O71" s="28"/>
      <c r="P71" s="27"/>
      <c r="Q71">
        <v>1</v>
      </c>
      <c r="R71" s="28"/>
      <c r="S71" s="4">
        <v>1</v>
      </c>
      <c r="U71" s="28"/>
      <c r="V71" s="27">
        <v>1</v>
      </c>
      <c r="W71" s="4"/>
      <c r="AB71" s="28"/>
    </row>
    <row r="72" spans="1:29" ht="90">
      <c r="A72" s="2">
        <v>67</v>
      </c>
      <c r="B72" s="2">
        <v>5</v>
      </c>
      <c r="C72" s="18" t="s">
        <v>39</v>
      </c>
      <c r="D72" s="18" t="s">
        <v>40</v>
      </c>
      <c r="E72" s="18">
        <v>2012</v>
      </c>
      <c r="F72" s="18" t="s">
        <v>41</v>
      </c>
      <c r="G72" s="18" t="s">
        <v>23</v>
      </c>
      <c r="H72" s="18" t="s">
        <v>358</v>
      </c>
      <c r="I72" s="18"/>
      <c r="J72" s="27">
        <v>1</v>
      </c>
      <c r="O72" s="28"/>
      <c r="P72" s="27">
        <v>1</v>
      </c>
      <c r="R72" s="28"/>
      <c r="S72" s="4">
        <v>1</v>
      </c>
      <c r="U72" s="28"/>
      <c r="V72" s="27"/>
      <c r="W72" s="4">
        <v>1</v>
      </c>
      <c r="AB72" s="28"/>
    </row>
    <row r="73" spans="1:29" ht="90">
      <c r="A73" s="2">
        <v>68</v>
      </c>
      <c r="B73" s="2">
        <v>6</v>
      </c>
      <c r="C73" s="18" t="s">
        <v>42</v>
      </c>
      <c r="D73" s="18" t="s">
        <v>40</v>
      </c>
      <c r="E73" s="18">
        <v>2017</v>
      </c>
      <c r="F73" s="18" t="s">
        <v>43</v>
      </c>
      <c r="G73" s="18" t="s">
        <v>23</v>
      </c>
      <c r="H73" s="18" t="s">
        <v>359</v>
      </c>
      <c r="I73" s="18"/>
      <c r="J73" s="27"/>
      <c r="L73">
        <v>1</v>
      </c>
      <c r="O73" s="28"/>
      <c r="P73" s="27">
        <v>1</v>
      </c>
      <c r="R73" s="28"/>
      <c r="S73" s="4">
        <v>1</v>
      </c>
      <c r="U73" s="28"/>
      <c r="V73" s="27"/>
      <c r="W73" s="4">
        <v>1</v>
      </c>
      <c r="X73">
        <v>1</v>
      </c>
      <c r="Y73">
        <v>1</v>
      </c>
      <c r="AB73" s="28"/>
      <c r="AC73">
        <v>1</v>
      </c>
    </row>
    <row r="74" spans="1:29" ht="150">
      <c r="A74" s="2">
        <v>69</v>
      </c>
      <c r="B74" s="2">
        <v>7</v>
      </c>
      <c r="C74" s="18" t="s">
        <v>44</v>
      </c>
      <c r="D74" s="18" t="s">
        <v>45</v>
      </c>
      <c r="E74" s="18" t="s">
        <v>20</v>
      </c>
      <c r="F74" s="18" t="s">
        <v>46</v>
      </c>
      <c r="G74" s="18" t="s">
        <v>360</v>
      </c>
      <c r="H74" s="18" t="s">
        <v>361</v>
      </c>
      <c r="I74" s="18"/>
      <c r="J74" s="25">
        <v>1</v>
      </c>
      <c r="K74">
        <v>1</v>
      </c>
      <c r="L74">
        <v>1</v>
      </c>
      <c r="O74" s="28">
        <v>1</v>
      </c>
      <c r="P74" s="25"/>
      <c r="Q74">
        <v>1</v>
      </c>
      <c r="R74" s="28"/>
      <c r="S74" s="7"/>
      <c r="T74">
        <v>1</v>
      </c>
      <c r="U74" s="28"/>
      <c r="V74" s="25">
        <v>1</v>
      </c>
      <c r="W74" s="7">
        <v>1</v>
      </c>
      <c r="X74" s="7">
        <v>1</v>
      </c>
      <c r="Y74" s="7">
        <v>1</v>
      </c>
      <c r="Z74" s="7">
        <v>1</v>
      </c>
      <c r="AA74" s="7">
        <v>1</v>
      </c>
      <c r="AB74" s="28">
        <v>1</v>
      </c>
      <c r="AC74" s="7">
        <v>1</v>
      </c>
    </row>
    <row r="75" spans="1:29" ht="150">
      <c r="A75" s="2">
        <v>70</v>
      </c>
      <c r="B75" s="2">
        <v>8</v>
      </c>
      <c r="C75" s="18" t="s">
        <v>362</v>
      </c>
      <c r="D75" s="18" t="s">
        <v>45</v>
      </c>
      <c r="E75" s="18" t="s">
        <v>20</v>
      </c>
      <c r="F75" s="18" t="s">
        <v>363</v>
      </c>
      <c r="G75" s="18" t="s">
        <v>360</v>
      </c>
      <c r="H75" s="18" t="s">
        <v>364</v>
      </c>
      <c r="I75" s="18"/>
      <c r="J75" s="25"/>
      <c r="M75">
        <v>1</v>
      </c>
      <c r="O75" s="28"/>
      <c r="P75" s="25"/>
      <c r="Q75">
        <v>1</v>
      </c>
      <c r="R75" s="28"/>
      <c r="S75" s="7"/>
      <c r="T75">
        <v>1</v>
      </c>
      <c r="U75" s="28"/>
      <c r="V75" s="25">
        <v>1</v>
      </c>
      <c r="W75" s="7">
        <v>1</v>
      </c>
      <c r="AB75" s="28"/>
    </row>
    <row r="76" spans="1:29" ht="150">
      <c r="A76" s="2">
        <v>71</v>
      </c>
      <c r="B76" s="2">
        <v>9</v>
      </c>
      <c r="C76" s="18" t="s">
        <v>365</v>
      </c>
      <c r="D76" s="18" t="s">
        <v>366</v>
      </c>
      <c r="E76" s="18" t="s">
        <v>367</v>
      </c>
      <c r="F76" s="18" t="s">
        <v>368</v>
      </c>
      <c r="G76" s="18" t="s">
        <v>23</v>
      </c>
      <c r="H76" s="18" t="s">
        <v>369</v>
      </c>
      <c r="I76" s="18"/>
      <c r="J76" s="25"/>
      <c r="M76">
        <v>1</v>
      </c>
      <c r="O76" s="28"/>
      <c r="P76" s="25">
        <v>1</v>
      </c>
      <c r="R76" s="28"/>
      <c r="S76" s="7">
        <v>1</v>
      </c>
      <c r="U76" s="28"/>
      <c r="V76" s="25">
        <v>1</v>
      </c>
      <c r="W76" s="7">
        <v>1</v>
      </c>
      <c r="X76" s="7">
        <v>1</v>
      </c>
      <c r="AB76" s="28"/>
      <c r="AC76">
        <v>1</v>
      </c>
    </row>
    <row r="77" spans="1:29" ht="150">
      <c r="A77" s="2">
        <v>72</v>
      </c>
      <c r="B77" s="2">
        <v>10</v>
      </c>
      <c r="C77" s="18" t="s">
        <v>370</v>
      </c>
      <c r="D77" s="18" t="s">
        <v>371</v>
      </c>
      <c r="E77" s="18" t="s">
        <v>20</v>
      </c>
      <c r="F77" s="18" t="s">
        <v>372</v>
      </c>
      <c r="G77" s="18" t="s">
        <v>360</v>
      </c>
      <c r="H77" s="18" t="s">
        <v>373</v>
      </c>
      <c r="I77" s="18"/>
      <c r="J77" s="25"/>
      <c r="K77">
        <v>1</v>
      </c>
      <c r="O77" s="28"/>
      <c r="P77" s="25">
        <v>1</v>
      </c>
      <c r="R77" s="28"/>
      <c r="S77" s="7"/>
      <c r="T77">
        <v>1</v>
      </c>
      <c r="U77" s="28"/>
      <c r="V77" s="25">
        <v>1</v>
      </c>
      <c r="W77" s="7">
        <v>1</v>
      </c>
      <c r="AB77" s="28"/>
    </row>
    <row r="78" spans="1:29" ht="165">
      <c r="A78" s="2">
        <v>73</v>
      </c>
      <c r="B78" s="2">
        <v>11</v>
      </c>
      <c r="C78" s="18" t="s">
        <v>374</v>
      </c>
      <c r="D78" s="18" t="s">
        <v>375</v>
      </c>
      <c r="E78" s="21">
        <v>45870</v>
      </c>
      <c r="F78" s="18" t="s">
        <v>41</v>
      </c>
      <c r="G78" s="18" t="s">
        <v>376</v>
      </c>
      <c r="H78" s="18" t="s">
        <v>377</v>
      </c>
      <c r="I78" s="18"/>
      <c r="J78" s="25"/>
      <c r="K78">
        <v>1</v>
      </c>
      <c r="O78" s="28"/>
      <c r="P78" s="25"/>
      <c r="Q78">
        <v>1</v>
      </c>
      <c r="R78" s="28"/>
      <c r="S78" s="7"/>
      <c r="T78">
        <v>1</v>
      </c>
      <c r="U78" s="28"/>
      <c r="V78" s="25"/>
      <c r="W78" s="7"/>
      <c r="Z78">
        <v>1</v>
      </c>
      <c r="AB78" s="28"/>
      <c r="AC78">
        <v>1</v>
      </c>
    </row>
    <row r="79" spans="1:29" ht="165.75" thickBot="1">
      <c r="A79" s="2">
        <v>74</v>
      </c>
      <c r="B79" s="2">
        <v>12</v>
      </c>
      <c r="C79" s="18" t="s">
        <v>378</v>
      </c>
      <c r="D79" s="18" t="s">
        <v>375</v>
      </c>
      <c r="E79" s="21">
        <v>45870</v>
      </c>
      <c r="F79" s="18" t="s">
        <v>41</v>
      </c>
      <c r="G79" s="18" t="s">
        <v>376</v>
      </c>
      <c r="H79" s="18" t="s">
        <v>379</v>
      </c>
      <c r="I79" s="18"/>
      <c r="J79" s="25"/>
      <c r="K79">
        <v>1</v>
      </c>
      <c r="O79" s="28"/>
      <c r="P79" s="25"/>
      <c r="Q79">
        <v>1</v>
      </c>
      <c r="R79" s="28"/>
      <c r="S79" s="7"/>
      <c r="T79">
        <v>1</v>
      </c>
      <c r="U79" s="26"/>
      <c r="V79" s="25"/>
      <c r="W79" s="7"/>
      <c r="X79" s="7"/>
      <c r="Y79" s="7"/>
      <c r="Z79" s="7"/>
      <c r="AA79" s="7">
        <v>1</v>
      </c>
      <c r="AB79" s="26"/>
      <c r="AC79">
        <v>1</v>
      </c>
    </row>
    <row r="80" spans="1:29" s="61" customFormat="1" ht="15.75" thickBot="1">
      <c r="A80" s="59"/>
      <c r="B80" s="62">
        <v>12</v>
      </c>
      <c r="C80" s="60"/>
      <c r="D80" s="60"/>
      <c r="E80" s="60"/>
      <c r="F80" s="60"/>
      <c r="G80" s="60"/>
      <c r="H80" s="60"/>
      <c r="I80" s="60"/>
      <c r="J80" s="95">
        <f t="shared" ref="J80:AC80" si="1">SUM(J68:J79)</f>
        <v>4</v>
      </c>
      <c r="K80" s="96">
        <f t="shared" si="1"/>
        <v>4</v>
      </c>
      <c r="L80" s="96">
        <f t="shared" si="1"/>
        <v>3</v>
      </c>
      <c r="M80" s="96">
        <f t="shared" si="1"/>
        <v>3</v>
      </c>
      <c r="N80" s="96">
        <f t="shared" si="1"/>
        <v>0</v>
      </c>
      <c r="O80" s="97">
        <f t="shared" si="1"/>
        <v>1</v>
      </c>
      <c r="P80" s="96">
        <f t="shared" si="1"/>
        <v>4</v>
      </c>
      <c r="Q80" s="96">
        <f t="shared" si="1"/>
        <v>8</v>
      </c>
      <c r="R80" s="97">
        <f t="shared" si="1"/>
        <v>0</v>
      </c>
      <c r="S80" s="96">
        <f t="shared" si="1"/>
        <v>7</v>
      </c>
      <c r="T80" s="96">
        <f t="shared" si="1"/>
        <v>5</v>
      </c>
      <c r="U80" s="97">
        <f t="shared" si="1"/>
        <v>0</v>
      </c>
      <c r="V80" s="96">
        <f t="shared" si="1"/>
        <v>8</v>
      </c>
      <c r="W80" s="96">
        <f t="shared" si="1"/>
        <v>9</v>
      </c>
      <c r="X80" s="96">
        <f t="shared" si="1"/>
        <v>5</v>
      </c>
      <c r="Y80" s="96">
        <f t="shared" si="1"/>
        <v>4</v>
      </c>
      <c r="Z80" s="96">
        <f t="shared" si="1"/>
        <v>4</v>
      </c>
      <c r="AA80" s="96">
        <f t="shared" si="1"/>
        <v>4</v>
      </c>
      <c r="AB80" s="97">
        <f t="shared" si="1"/>
        <v>3</v>
      </c>
      <c r="AC80" s="94">
        <f t="shared" si="1"/>
        <v>7</v>
      </c>
    </row>
    <row r="81" spans="1:29" ht="45">
      <c r="B81" s="6" t="s">
        <v>50</v>
      </c>
      <c r="C81" s="17" t="s">
        <v>1</v>
      </c>
      <c r="D81" s="17" t="s">
        <v>2</v>
      </c>
      <c r="E81" s="17" t="s">
        <v>3</v>
      </c>
      <c r="F81" s="17" t="s">
        <v>4</v>
      </c>
      <c r="G81" s="17" t="s">
        <v>5</v>
      </c>
      <c r="H81" s="17" t="s">
        <v>6</v>
      </c>
      <c r="I81" s="17" t="s">
        <v>9</v>
      </c>
      <c r="J81" s="25"/>
      <c r="K81" s="7"/>
      <c r="L81" s="7"/>
      <c r="M81" s="7"/>
      <c r="N81" s="7"/>
      <c r="O81" s="26"/>
      <c r="P81" s="25"/>
      <c r="Q81" s="7"/>
      <c r="R81" s="26"/>
      <c r="S81" s="25"/>
      <c r="T81" s="7"/>
      <c r="U81" s="26"/>
      <c r="V81" s="25"/>
      <c r="W81" s="7"/>
      <c r="X81" s="7"/>
      <c r="Y81" s="7"/>
      <c r="Z81" s="7"/>
      <c r="AA81" s="7"/>
      <c r="AB81" s="26"/>
    </row>
    <row r="82" spans="1:29" ht="120">
      <c r="A82" s="2">
        <v>75</v>
      </c>
      <c r="B82" s="16">
        <v>1</v>
      </c>
      <c r="C82" s="22" t="s">
        <v>380</v>
      </c>
      <c r="D82" s="18" t="s">
        <v>381</v>
      </c>
      <c r="E82" s="18">
        <v>2017</v>
      </c>
      <c r="F82" s="18" t="s">
        <v>48</v>
      </c>
      <c r="G82" s="18" t="s">
        <v>49</v>
      </c>
      <c r="H82" s="18" t="s">
        <v>382</v>
      </c>
      <c r="J82" s="31">
        <v>1</v>
      </c>
      <c r="O82" s="28"/>
      <c r="P82" s="31"/>
      <c r="Q82">
        <v>1</v>
      </c>
      <c r="R82" s="28"/>
      <c r="T82">
        <v>1</v>
      </c>
      <c r="U82" s="28"/>
      <c r="V82" s="31">
        <v>1</v>
      </c>
      <c r="W82">
        <v>1</v>
      </c>
      <c r="X82">
        <v>1</v>
      </c>
      <c r="AB82" s="28"/>
      <c r="AC82">
        <v>1</v>
      </c>
    </row>
    <row r="83" spans="1:29" ht="150">
      <c r="A83" s="2">
        <v>76</v>
      </c>
      <c r="B83" s="16">
        <v>2</v>
      </c>
      <c r="C83" s="22" t="s">
        <v>385</v>
      </c>
      <c r="D83" s="18" t="s">
        <v>53</v>
      </c>
      <c r="E83" s="18">
        <v>2024</v>
      </c>
      <c r="F83" s="18" t="s">
        <v>54</v>
      </c>
      <c r="G83" s="18" t="s">
        <v>38</v>
      </c>
      <c r="H83" s="18" t="s">
        <v>386</v>
      </c>
      <c r="J83" s="31"/>
      <c r="O83" s="28">
        <v>1</v>
      </c>
      <c r="P83" s="31"/>
      <c r="Q83">
        <v>1</v>
      </c>
      <c r="R83" s="28"/>
      <c r="S83">
        <v>1</v>
      </c>
      <c r="U83" s="28"/>
      <c r="V83" s="31"/>
      <c r="X83">
        <v>1</v>
      </c>
      <c r="AB83" s="28"/>
    </row>
    <row r="84" spans="1:29" ht="60">
      <c r="A84" s="2">
        <v>77</v>
      </c>
      <c r="B84" s="16">
        <v>3</v>
      </c>
      <c r="C84" s="22" t="s">
        <v>387</v>
      </c>
      <c r="D84" s="18" t="s">
        <v>388</v>
      </c>
      <c r="E84" s="18">
        <v>2021</v>
      </c>
      <c r="F84" s="18" t="s">
        <v>48</v>
      </c>
      <c r="G84" s="18" t="s">
        <v>49</v>
      </c>
      <c r="H84" s="18" t="s">
        <v>389</v>
      </c>
      <c r="J84" s="31"/>
      <c r="K84">
        <v>1</v>
      </c>
      <c r="O84" s="28"/>
      <c r="P84" s="31"/>
      <c r="Q84">
        <v>1</v>
      </c>
      <c r="R84" s="28"/>
      <c r="S84">
        <v>1</v>
      </c>
      <c r="U84" s="28"/>
      <c r="V84" s="31">
        <v>1</v>
      </c>
      <c r="W84">
        <v>1</v>
      </c>
      <c r="AB84" s="28"/>
    </row>
    <row r="85" spans="1:29" ht="105">
      <c r="A85" s="2">
        <v>78</v>
      </c>
      <c r="B85" s="16">
        <v>4</v>
      </c>
      <c r="C85" s="22" t="s">
        <v>390</v>
      </c>
      <c r="D85" s="18" t="s">
        <v>391</v>
      </c>
      <c r="E85" s="18">
        <v>2024</v>
      </c>
      <c r="F85" s="18" t="s">
        <v>54</v>
      </c>
      <c r="G85" s="18" t="s">
        <v>55</v>
      </c>
      <c r="H85" s="18" t="s">
        <v>392</v>
      </c>
      <c r="J85" s="31"/>
      <c r="O85" s="28">
        <v>1</v>
      </c>
      <c r="P85" s="31"/>
      <c r="Q85">
        <v>1</v>
      </c>
      <c r="R85" s="28"/>
      <c r="S85">
        <v>1</v>
      </c>
      <c r="U85" s="28"/>
      <c r="V85" s="31">
        <v>1</v>
      </c>
      <c r="AB85" s="28"/>
    </row>
    <row r="86" spans="1:29" ht="75">
      <c r="A86" s="2">
        <v>79</v>
      </c>
      <c r="B86" s="16">
        <v>5</v>
      </c>
      <c r="C86" s="22" t="s">
        <v>56</v>
      </c>
      <c r="D86" s="18" t="s">
        <v>393</v>
      </c>
      <c r="E86" s="18">
        <v>2024</v>
      </c>
      <c r="F86" s="18" t="s">
        <v>54</v>
      </c>
      <c r="G86" s="18" t="s">
        <v>38</v>
      </c>
      <c r="H86" s="18" t="s">
        <v>394</v>
      </c>
      <c r="J86" s="31"/>
      <c r="O86" s="28">
        <v>1</v>
      </c>
      <c r="P86" s="31"/>
      <c r="R86" s="28">
        <v>1</v>
      </c>
      <c r="S86">
        <v>1</v>
      </c>
      <c r="U86" s="28"/>
      <c r="V86" s="31">
        <v>1</v>
      </c>
      <c r="AB86" s="28"/>
    </row>
    <row r="87" spans="1:29" ht="45">
      <c r="A87" s="2">
        <v>80</v>
      </c>
      <c r="B87" s="16">
        <v>6</v>
      </c>
      <c r="C87" s="22" t="s">
        <v>395</v>
      </c>
      <c r="D87" s="18" t="s">
        <v>57</v>
      </c>
      <c r="E87" s="18">
        <v>2022</v>
      </c>
      <c r="F87" s="18" t="s">
        <v>54</v>
      </c>
      <c r="G87" s="18" t="s">
        <v>38</v>
      </c>
      <c r="H87" s="18" t="s">
        <v>396</v>
      </c>
      <c r="J87" s="31"/>
      <c r="O87" s="28">
        <v>1</v>
      </c>
      <c r="P87" s="31"/>
      <c r="Q87">
        <v>1</v>
      </c>
      <c r="R87" s="28"/>
      <c r="S87">
        <v>1</v>
      </c>
      <c r="U87" s="28"/>
      <c r="V87" s="31">
        <v>1</v>
      </c>
      <c r="AB87" s="28"/>
    </row>
    <row r="88" spans="1:29" ht="45">
      <c r="A88" s="2">
        <v>81</v>
      </c>
      <c r="B88" s="16">
        <v>7</v>
      </c>
      <c r="C88" s="22" t="s">
        <v>58</v>
      </c>
      <c r="D88" s="18" t="s">
        <v>59</v>
      </c>
      <c r="E88" s="18">
        <v>2022</v>
      </c>
      <c r="F88" s="18" t="s">
        <v>54</v>
      </c>
      <c r="G88" s="18" t="s">
        <v>38</v>
      </c>
      <c r="H88" s="18" t="s">
        <v>397</v>
      </c>
      <c r="J88" s="31"/>
      <c r="O88" s="28">
        <v>1</v>
      </c>
      <c r="P88" s="31"/>
      <c r="Q88">
        <v>1</v>
      </c>
      <c r="R88" s="28"/>
      <c r="S88">
        <v>1</v>
      </c>
      <c r="U88" s="28"/>
      <c r="V88" s="31">
        <v>1</v>
      </c>
      <c r="AB88" s="28"/>
    </row>
    <row r="89" spans="1:29" ht="90">
      <c r="A89" s="2">
        <v>82</v>
      </c>
      <c r="B89" s="16">
        <v>8</v>
      </c>
      <c r="C89" s="22" t="s">
        <v>60</v>
      </c>
      <c r="D89" s="18" t="s">
        <v>20</v>
      </c>
      <c r="E89" s="18">
        <v>2022</v>
      </c>
      <c r="F89" s="18" t="s">
        <v>54</v>
      </c>
      <c r="G89" s="18" t="s">
        <v>61</v>
      </c>
      <c r="H89" s="18" t="s">
        <v>398</v>
      </c>
      <c r="J89" s="31"/>
      <c r="O89" s="28">
        <v>1</v>
      </c>
      <c r="P89" s="31"/>
      <c r="R89" s="28">
        <v>1</v>
      </c>
      <c r="S89">
        <v>1</v>
      </c>
      <c r="U89" s="28"/>
      <c r="V89" s="31">
        <v>1</v>
      </c>
      <c r="Y89">
        <v>1</v>
      </c>
      <c r="AB89" s="28"/>
    </row>
    <row r="90" spans="1:29" ht="135">
      <c r="A90" s="2">
        <v>83</v>
      </c>
      <c r="B90" s="16">
        <v>9</v>
      </c>
      <c r="C90" s="22" t="s">
        <v>399</v>
      </c>
      <c r="D90" s="18" t="s">
        <v>400</v>
      </c>
      <c r="E90" s="18" t="s">
        <v>401</v>
      </c>
      <c r="F90" s="18" t="s">
        <v>402</v>
      </c>
      <c r="G90" s="18" t="s">
        <v>403</v>
      </c>
      <c r="H90" s="18" t="s">
        <v>404</v>
      </c>
      <c r="J90" s="31"/>
      <c r="O90" s="28">
        <v>1</v>
      </c>
      <c r="P90" s="31"/>
      <c r="Q90">
        <v>1</v>
      </c>
      <c r="R90" s="28"/>
      <c r="S90">
        <v>1</v>
      </c>
      <c r="U90" s="28"/>
      <c r="V90" s="31"/>
      <c r="X90">
        <v>1</v>
      </c>
      <c r="AB90" s="28"/>
    </row>
    <row r="91" spans="1:29" ht="105">
      <c r="A91" s="2">
        <v>84</v>
      </c>
      <c r="B91" s="16">
        <v>10</v>
      </c>
      <c r="C91" s="22" t="s">
        <v>405</v>
      </c>
      <c r="D91" s="18" t="s">
        <v>406</v>
      </c>
      <c r="E91" s="18">
        <v>2020</v>
      </c>
      <c r="F91" s="18" t="s">
        <v>54</v>
      </c>
      <c r="G91" s="18" t="s">
        <v>407</v>
      </c>
      <c r="H91" s="18" t="s">
        <v>408</v>
      </c>
      <c r="J91" s="31"/>
      <c r="K91">
        <v>1</v>
      </c>
      <c r="O91" s="28"/>
      <c r="P91" s="31"/>
      <c r="Q91">
        <v>1</v>
      </c>
      <c r="R91" s="28"/>
      <c r="S91">
        <v>1</v>
      </c>
      <c r="U91" s="28"/>
      <c r="V91" s="31"/>
      <c r="X91">
        <v>1</v>
      </c>
      <c r="AB91" s="28"/>
    </row>
    <row r="92" spans="1:29" ht="60.75" thickBot="1">
      <c r="A92" s="2">
        <v>85</v>
      </c>
      <c r="B92" s="16">
        <v>11</v>
      </c>
      <c r="C92" s="22" t="s">
        <v>413</v>
      </c>
      <c r="D92" s="18" t="s">
        <v>414</v>
      </c>
      <c r="E92" s="18">
        <v>2022</v>
      </c>
      <c r="F92" s="18" t="s">
        <v>54</v>
      </c>
      <c r="G92" s="18" t="s">
        <v>49</v>
      </c>
      <c r="H92" s="18" t="s">
        <v>415</v>
      </c>
      <c r="J92" s="25"/>
      <c r="K92" s="7">
        <v>1</v>
      </c>
      <c r="L92" s="7"/>
      <c r="M92" s="7"/>
      <c r="N92" s="7"/>
      <c r="O92" s="26"/>
      <c r="P92" s="25"/>
      <c r="Q92" s="7">
        <v>1</v>
      </c>
      <c r="R92" s="26"/>
      <c r="S92" s="25">
        <v>1</v>
      </c>
      <c r="T92" s="7"/>
      <c r="U92" s="26"/>
      <c r="V92" s="25">
        <v>1</v>
      </c>
      <c r="W92" s="7">
        <v>1</v>
      </c>
      <c r="X92" s="7">
        <v>1</v>
      </c>
      <c r="Y92" s="7">
        <v>1</v>
      </c>
      <c r="Z92" s="7"/>
      <c r="AA92" s="7"/>
      <c r="AB92" s="26"/>
      <c r="AC92">
        <v>1</v>
      </c>
    </row>
    <row r="93" spans="1:29" s="65" customFormat="1" ht="15.75" thickBot="1">
      <c r="A93" s="63"/>
      <c r="B93" s="66">
        <v>11</v>
      </c>
      <c r="C93" s="64"/>
      <c r="D93" s="64"/>
      <c r="E93" s="64"/>
      <c r="F93" s="64"/>
      <c r="G93" s="64"/>
      <c r="H93" s="64"/>
      <c r="I93" s="64"/>
      <c r="J93" s="91">
        <f t="shared" ref="J93:AC93" si="2">SUM(J82:J92)</f>
        <v>1</v>
      </c>
      <c r="K93" s="92">
        <f t="shared" si="2"/>
        <v>3</v>
      </c>
      <c r="L93" s="92">
        <f t="shared" si="2"/>
        <v>0</v>
      </c>
      <c r="M93" s="92">
        <f t="shared" si="2"/>
        <v>0</v>
      </c>
      <c r="N93" s="92">
        <f t="shared" si="2"/>
        <v>0</v>
      </c>
      <c r="O93" s="93">
        <f t="shared" si="2"/>
        <v>7</v>
      </c>
      <c r="P93" s="92">
        <f t="shared" si="2"/>
        <v>0</v>
      </c>
      <c r="Q93" s="92">
        <f t="shared" si="2"/>
        <v>9</v>
      </c>
      <c r="R93" s="92">
        <f t="shared" si="2"/>
        <v>2</v>
      </c>
      <c r="S93" s="91">
        <f t="shared" si="2"/>
        <v>10</v>
      </c>
      <c r="T93" s="92">
        <f t="shared" si="2"/>
        <v>1</v>
      </c>
      <c r="U93" s="92">
        <f t="shared" si="2"/>
        <v>0</v>
      </c>
      <c r="V93" s="91">
        <f t="shared" si="2"/>
        <v>8</v>
      </c>
      <c r="W93" s="92">
        <f t="shared" si="2"/>
        <v>3</v>
      </c>
      <c r="X93" s="92">
        <f t="shared" si="2"/>
        <v>5</v>
      </c>
      <c r="Y93" s="92">
        <f t="shared" si="2"/>
        <v>2</v>
      </c>
      <c r="Z93" s="92">
        <f t="shared" si="2"/>
        <v>0</v>
      </c>
      <c r="AA93" s="92">
        <f t="shared" si="2"/>
        <v>0</v>
      </c>
      <c r="AB93" s="93">
        <f t="shared" si="2"/>
        <v>0</v>
      </c>
      <c r="AC93" s="90">
        <f t="shared" si="2"/>
        <v>2</v>
      </c>
    </row>
    <row r="94" spans="1:29">
      <c r="J94" s="25"/>
      <c r="K94" s="7"/>
      <c r="L94" s="7"/>
      <c r="M94" s="7"/>
      <c r="N94" s="7"/>
      <c r="O94" s="26"/>
      <c r="P94" s="25"/>
      <c r="Q94" s="7"/>
      <c r="R94" s="26"/>
      <c r="S94" s="25"/>
      <c r="T94" s="7"/>
      <c r="U94" s="26"/>
      <c r="V94" s="25"/>
      <c r="W94" s="7"/>
      <c r="X94" s="7"/>
      <c r="Y94" s="7"/>
      <c r="Z94" s="7"/>
      <c r="AA94" s="7"/>
      <c r="AB94" s="26"/>
    </row>
    <row r="95" spans="1:29" ht="45">
      <c r="B95" s="6" t="s">
        <v>66</v>
      </c>
      <c r="C95" s="17" t="s">
        <v>1</v>
      </c>
      <c r="D95" s="17" t="s">
        <v>2</v>
      </c>
      <c r="E95" s="17" t="s">
        <v>3</v>
      </c>
      <c r="F95" s="17" t="s">
        <v>4</v>
      </c>
      <c r="G95" s="17" t="s">
        <v>5</v>
      </c>
      <c r="H95" s="17" t="s">
        <v>6</v>
      </c>
      <c r="I95" s="17" t="s">
        <v>9</v>
      </c>
      <c r="J95" s="25"/>
      <c r="K95" s="7"/>
      <c r="L95" s="7"/>
      <c r="M95" s="7"/>
      <c r="N95" s="7"/>
      <c r="O95" s="26"/>
      <c r="P95" s="25"/>
      <c r="Q95" s="7"/>
      <c r="R95" s="26"/>
      <c r="S95" s="25"/>
      <c r="T95" s="7"/>
      <c r="U95" s="26"/>
      <c r="V95" s="25"/>
      <c r="W95" s="7"/>
      <c r="X95" s="7"/>
      <c r="Y95" s="7"/>
      <c r="Z95" s="7"/>
      <c r="AA95" s="7"/>
      <c r="AB95" s="26"/>
    </row>
    <row r="96" spans="1:29" ht="90">
      <c r="A96" s="16">
        <v>86</v>
      </c>
      <c r="B96" s="16">
        <v>1</v>
      </c>
      <c r="C96" s="22" t="s">
        <v>63</v>
      </c>
      <c r="D96" s="18" t="s">
        <v>416</v>
      </c>
      <c r="E96" s="18">
        <v>2019</v>
      </c>
      <c r="F96" s="18" t="s">
        <v>64</v>
      </c>
      <c r="G96" s="18" t="s">
        <v>65</v>
      </c>
      <c r="H96" s="18" t="s">
        <v>417</v>
      </c>
      <c r="I96" s="18" t="s">
        <v>418</v>
      </c>
      <c r="J96" s="27"/>
      <c r="K96">
        <v>1</v>
      </c>
      <c r="O96" s="28"/>
      <c r="P96" s="27"/>
      <c r="Q96">
        <v>1</v>
      </c>
      <c r="R96" s="28"/>
      <c r="S96" s="4">
        <v>1</v>
      </c>
      <c r="U96" s="28"/>
      <c r="V96" s="27">
        <v>1</v>
      </c>
      <c r="W96" s="4">
        <v>1</v>
      </c>
      <c r="AB96" s="28"/>
      <c r="AC96">
        <v>1</v>
      </c>
    </row>
    <row r="97" spans="1:29" ht="90">
      <c r="A97" s="16">
        <v>87</v>
      </c>
      <c r="B97" s="16">
        <v>2</v>
      </c>
      <c r="C97" s="22" t="s">
        <v>419</v>
      </c>
      <c r="D97" s="18" t="s">
        <v>420</v>
      </c>
      <c r="E97" s="18" t="s">
        <v>20</v>
      </c>
      <c r="F97" s="18" t="s">
        <v>421</v>
      </c>
      <c r="G97" s="18" t="s">
        <v>67</v>
      </c>
      <c r="H97" s="18" t="s">
        <v>422</v>
      </c>
      <c r="I97" s="18" t="s">
        <v>423</v>
      </c>
      <c r="J97" s="27"/>
      <c r="L97">
        <v>1</v>
      </c>
      <c r="O97" s="28"/>
      <c r="P97" s="27"/>
      <c r="Q97">
        <v>1</v>
      </c>
      <c r="R97" s="28"/>
      <c r="S97" s="4">
        <v>1</v>
      </c>
      <c r="U97" s="28"/>
      <c r="V97" s="27">
        <v>1</v>
      </c>
      <c r="W97" s="4">
        <v>1</v>
      </c>
      <c r="AB97" s="28"/>
      <c r="AC97">
        <v>1</v>
      </c>
    </row>
    <row r="98" spans="1:29" ht="75">
      <c r="A98" s="16">
        <v>88</v>
      </c>
      <c r="B98" s="16">
        <v>3</v>
      </c>
      <c r="C98" s="22" t="s">
        <v>68</v>
      </c>
      <c r="D98" s="18" t="s">
        <v>69</v>
      </c>
      <c r="E98" s="18" t="s">
        <v>20</v>
      </c>
      <c r="F98" s="18" t="s">
        <v>424</v>
      </c>
      <c r="G98" s="18" t="s">
        <v>65</v>
      </c>
      <c r="H98" s="18" t="s">
        <v>425</v>
      </c>
      <c r="I98" s="18" t="s">
        <v>426</v>
      </c>
      <c r="J98" s="27"/>
      <c r="O98" s="28">
        <v>1</v>
      </c>
      <c r="P98" s="27"/>
      <c r="Q98">
        <v>1</v>
      </c>
      <c r="R98" s="28"/>
      <c r="S98" s="4">
        <v>1</v>
      </c>
      <c r="U98" s="28"/>
      <c r="V98" s="27"/>
      <c r="W98" s="4">
        <v>1</v>
      </c>
      <c r="X98">
        <v>1</v>
      </c>
      <c r="Y98">
        <v>1</v>
      </c>
      <c r="AB98" s="28"/>
    </row>
    <row r="99" spans="1:29" ht="105">
      <c r="A99" s="16">
        <v>89</v>
      </c>
      <c r="B99" s="16">
        <v>4</v>
      </c>
      <c r="C99" s="22" t="s">
        <v>427</v>
      </c>
      <c r="D99" s="18" t="s">
        <v>428</v>
      </c>
      <c r="E99" s="18" t="s">
        <v>20</v>
      </c>
      <c r="F99" s="18" t="s">
        <v>429</v>
      </c>
      <c r="G99" s="18" t="s">
        <v>70</v>
      </c>
      <c r="H99" s="18" t="s">
        <v>430</v>
      </c>
      <c r="I99" s="18" t="s">
        <v>431</v>
      </c>
      <c r="J99" s="27">
        <v>1</v>
      </c>
      <c r="O99" s="28"/>
      <c r="P99" s="27"/>
      <c r="Q99">
        <v>1</v>
      </c>
      <c r="R99" s="28"/>
      <c r="S99" s="4">
        <v>1</v>
      </c>
      <c r="U99" s="28"/>
      <c r="V99" s="27">
        <v>1</v>
      </c>
      <c r="W99" s="4"/>
      <c r="AB99" s="28"/>
    </row>
    <row r="100" spans="1:29" ht="75">
      <c r="A100" s="16">
        <v>90</v>
      </c>
      <c r="B100" s="16">
        <v>5</v>
      </c>
      <c r="C100" s="22" t="s">
        <v>63</v>
      </c>
      <c r="D100" s="18" t="s">
        <v>71</v>
      </c>
      <c r="E100" s="18">
        <v>2013</v>
      </c>
      <c r="F100" s="18" t="s">
        <v>72</v>
      </c>
      <c r="G100" s="18" t="s">
        <v>84</v>
      </c>
      <c r="H100" s="18" t="s">
        <v>432</v>
      </c>
      <c r="I100" s="18" t="s">
        <v>433</v>
      </c>
      <c r="J100" s="27">
        <v>1</v>
      </c>
      <c r="O100" s="28"/>
      <c r="P100" s="27"/>
      <c r="Q100">
        <v>1</v>
      </c>
      <c r="R100" s="28"/>
      <c r="S100" s="4">
        <v>1</v>
      </c>
      <c r="U100" s="28"/>
      <c r="V100" s="27">
        <v>1</v>
      </c>
      <c r="W100" s="4">
        <v>1</v>
      </c>
      <c r="AB100" s="28"/>
    </row>
    <row r="101" spans="1:29" ht="90">
      <c r="A101" s="16">
        <v>91</v>
      </c>
      <c r="B101" s="16">
        <v>6</v>
      </c>
      <c r="C101" s="22" t="s">
        <v>79</v>
      </c>
      <c r="D101" s="18" t="s">
        <v>80</v>
      </c>
      <c r="E101" s="18" t="s">
        <v>81</v>
      </c>
      <c r="F101" s="18" t="s">
        <v>82</v>
      </c>
      <c r="G101" s="18" t="s">
        <v>435</v>
      </c>
      <c r="H101" s="18" t="s">
        <v>436</v>
      </c>
      <c r="I101" s="18" t="s">
        <v>437</v>
      </c>
      <c r="J101" s="27">
        <v>1</v>
      </c>
      <c r="O101" s="28"/>
      <c r="P101" s="27"/>
      <c r="Q101">
        <v>1</v>
      </c>
      <c r="R101" s="28"/>
      <c r="S101" s="4">
        <v>1</v>
      </c>
      <c r="U101" s="28"/>
      <c r="V101" s="27"/>
      <c r="W101" s="4"/>
      <c r="X101">
        <v>1</v>
      </c>
      <c r="Y101">
        <v>1</v>
      </c>
      <c r="AB101" s="28"/>
      <c r="AC101">
        <v>1</v>
      </c>
    </row>
    <row r="102" spans="1:29" ht="105">
      <c r="A102" s="16">
        <v>92</v>
      </c>
      <c r="B102" s="16">
        <v>7</v>
      </c>
      <c r="C102" s="22" t="s">
        <v>438</v>
      </c>
      <c r="D102" s="18" t="s">
        <v>80</v>
      </c>
      <c r="E102" s="18">
        <v>2020</v>
      </c>
      <c r="F102" s="18" t="s">
        <v>83</v>
      </c>
      <c r="G102" s="18" t="s">
        <v>73</v>
      </c>
      <c r="H102" s="18" t="s">
        <v>439</v>
      </c>
      <c r="I102" s="18" t="s">
        <v>440</v>
      </c>
      <c r="J102" s="27"/>
      <c r="K102">
        <v>1</v>
      </c>
      <c r="O102" s="28"/>
      <c r="P102" s="27"/>
      <c r="Q102">
        <v>1</v>
      </c>
      <c r="R102" s="28"/>
      <c r="S102" s="4">
        <v>1</v>
      </c>
      <c r="U102" s="28"/>
      <c r="V102" s="27"/>
      <c r="W102" s="4"/>
      <c r="X102">
        <v>1</v>
      </c>
      <c r="AB102" s="28"/>
      <c r="AC102">
        <v>1</v>
      </c>
    </row>
    <row r="103" spans="1:29" ht="150.75" thickBot="1">
      <c r="A103" s="16">
        <v>93</v>
      </c>
      <c r="B103" s="16">
        <v>8</v>
      </c>
      <c r="C103" s="22" t="s">
        <v>85</v>
      </c>
      <c r="D103" s="18" t="s">
        <v>441</v>
      </c>
      <c r="E103" s="18" t="s">
        <v>86</v>
      </c>
      <c r="F103" s="18" t="s">
        <v>87</v>
      </c>
      <c r="G103" s="18" t="s">
        <v>88</v>
      </c>
      <c r="H103" s="18" t="s">
        <v>89</v>
      </c>
      <c r="I103" s="18" t="s">
        <v>442</v>
      </c>
      <c r="J103" s="25"/>
      <c r="K103" s="7"/>
      <c r="L103" s="7"/>
      <c r="M103" s="7">
        <v>1</v>
      </c>
      <c r="N103" s="7"/>
      <c r="O103" s="26"/>
      <c r="P103" s="25"/>
      <c r="Q103" s="7">
        <v>1</v>
      </c>
      <c r="R103" s="26"/>
      <c r="S103" s="25"/>
      <c r="T103" s="7">
        <v>1</v>
      </c>
      <c r="U103" s="26"/>
      <c r="V103" s="25">
        <v>1</v>
      </c>
      <c r="W103" s="7">
        <v>1</v>
      </c>
      <c r="X103" s="7">
        <v>1</v>
      </c>
      <c r="Y103" s="7">
        <v>1</v>
      </c>
      <c r="Z103" s="7"/>
      <c r="AA103" s="7"/>
      <c r="AB103" s="26">
        <v>1</v>
      </c>
      <c r="AC103" s="7">
        <v>1</v>
      </c>
    </row>
    <row r="104" spans="1:29" s="69" customFormat="1" ht="15.75" thickBot="1">
      <c r="A104" s="67"/>
      <c r="B104" s="70">
        <v>8</v>
      </c>
      <c r="C104" s="68"/>
      <c r="D104" s="68"/>
      <c r="E104" s="68"/>
      <c r="F104" s="68"/>
      <c r="G104" s="68"/>
      <c r="H104" s="68"/>
      <c r="I104" s="68"/>
      <c r="J104" s="87">
        <f t="shared" ref="J104:AC104" si="3">SUM(J96:J103)</f>
        <v>3</v>
      </c>
      <c r="K104" s="88">
        <f t="shared" si="3"/>
        <v>2</v>
      </c>
      <c r="L104" s="88">
        <f t="shared" si="3"/>
        <v>1</v>
      </c>
      <c r="M104" s="88">
        <f t="shared" si="3"/>
        <v>1</v>
      </c>
      <c r="N104" s="88">
        <f t="shared" si="3"/>
        <v>0</v>
      </c>
      <c r="O104" s="88">
        <f t="shared" si="3"/>
        <v>1</v>
      </c>
      <c r="P104" s="87">
        <f t="shared" si="3"/>
        <v>0</v>
      </c>
      <c r="Q104" s="88">
        <f t="shared" si="3"/>
        <v>8</v>
      </c>
      <c r="R104" s="88">
        <f t="shared" si="3"/>
        <v>0</v>
      </c>
      <c r="S104" s="87">
        <f t="shared" si="3"/>
        <v>7</v>
      </c>
      <c r="T104" s="88">
        <f t="shared" si="3"/>
        <v>1</v>
      </c>
      <c r="U104" s="88">
        <f t="shared" si="3"/>
        <v>0</v>
      </c>
      <c r="V104" s="87">
        <f t="shared" si="3"/>
        <v>5</v>
      </c>
      <c r="W104" s="88">
        <f t="shared" si="3"/>
        <v>5</v>
      </c>
      <c r="X104" s="88">
        <f t="shared" si="3"/>
        <v>4</v>
      </c>
      <c r="Y104" s="88">
        <f t="shared" si="3"/>
        <v>3</v>
      </c>
      <c r="Z104" s="88">
        <f t="shared" si="3"/>
        <v>0</v>
      </c>
      <c r="AA104" s="89">
        <f t="shared" si="3"/>
        <v>0</v>
      </c>
      <c r="AB104" s="86">
        <f t="shared" si="3"/>
        <v>1</v>
      </c>
      <c r="AC104" s="71">
        <f t="shared" si="3"/>
        <v>5</v>
      </c>
    </row>
    <row r="105" spans="1:29" ht="45">
      <c r="B105" s="6" t="s">
        <v>93</v>
      </c>
      <c r="C105" s="17" t="s">
        <v>1</v>
      </c>
      <c r="D105" s="17" t="s">
        <v>2</v>
      </c>
      <c r="E105" s="17" t="s">
        <v>3</v>
      </c>
      <c r="F105" s="17" t="s">
        <v>4</v>
      </c>
      <c r="G105" s="17" t="s">
        <v>5</v>
      </c>
      <c r="H105" s="17" t="s">
        <v>6</v>
      </c>
      <c r="I105" s="17" t="s">
        <v>9</v>
      </c>
      <c r="J105" s="25"/>
      <c r="K105" s="7"/>
      <c r="L105" s="7"/>
      <c r="M105" s="7"/>
      <c r="N105" s="7"/>
      <c r="O105" s="26"/>
      <c r="P105" s="25"/>
      <c r="Q105" s="7"/>
      <c r="R105" s="26"/>
      <c r="S105" s="25"/>
      <c r="T105" s="7"/>
      <c r="U105" s="26"/>
      <c r="V105" s="25"/>
      <c r="W105" s="7"/>
      <c r="X105" s="7"/>
      <c r="Y105" s="7"/>
      <c r="Z105" s="7"/>
      <c r="AA105" s="7"/>
      <c r="AB105" s="26"/>
    </row>
    <row r="106" spans="1:29" ht="60">
      <c r="A106" s="16">
        <v>94</v>
      </c>
      <c r="B106" s="16">
        <v>1</v>
      </c>
      <c r="C106" s="22" t="s">
        <v>443</v>
      </c>
      <c r="D106" s="18" t="s">
        <v>91</v>
      </c>
      <c r="E106" s="18">
        <v>2024</v>
      </c>
      <c r="F106" s="18" t="s">
        <v>92</v>
      </c>
      <c r="G106" s="18" t="s">
        <v>444</v>
      </c>
      <c r="H106" s="18" t="s">
        <v>445</v>
      </c>
      <c r="I106" s="24"/>
      <c r="J106" s="27">
        <v>1</v>
      </c>
      <c r="K106" s="4"/>
      <c r="O106" s="28"/>
      <c r="P106" s="27"/>
      <c r="Q106" s="4">
        <v>1</v>
      </c>
      <c r="R106" s="28"/>
      <c r="S106" s="4">
        <v>1</v>
      </c>
      <c r="T106" s="4"/>
      <c r="U106" s="28"/>
      <c r="V106" s="27"/>
      <c r="W106" s="4"/>
      <c r="X106" s="4"/>
      <c r="Y106">
        <v>1</v>
      </c>
      <c r="AB106" s="28"/>
      <c r="AC106">
        <v>1</v>
      </c>
    </row>
    <row r="107" spans="1:29" ht="60">
      <c r="A107" s="16">
        <v>95</v>
      </c>
      <c r="B107" s="16">
        <v>2</v>
      </c>
      <c r="C107" s="22" t="s">
        <v>446</v>
      </c>
      <c r="D107" s="18" t="s">
        <v>91</v>
      </c>
      <c r="E107" s="18">
        <v>2023</v>
      </c>
      <c r="F107" s="18" t="s">
        <v>92</v>
      </c>
      <c r="G107" s="18" t="s">
        <v>444</v>
      </c>
      <c r="H107" s="18" t="s">
        <v>447</v>
      </c>
      <c r="I107" s="24"/>
      <c r="J107" s="27">
        <v>1</v>
      </c>
      <c r="K107" s="4"/>
      <c r="O107" s="28"/>
      <c r="P107" s="27"/>
      <c r="Q107" s="4">
        <v>1</v>
      </c>
      <c r="R107" s="28"/>
      <c r="S107" s="4">
        <v>1</v>
      </c>
      <c r="T107" s="4"/>
      <c r="U107" s="28"/>
      <c r="V107" s="27">
        <v>1</v>
      </c>
      <c r="W107" s="4"/>
      <c r="X107" s="4"/>
      <c r="AB107" s="28"/>
    </row>
    <row r="108" spans="1:29" ht="45">
      <c r="A108" s="16">
        <v>96</v>
      </c>
      <c r="B108" s="16">
        <v>3</v>
      </c>
      <c r="C108" s="22" t="s">
        <v>448</v>
      </c>
      <c r="D108" s="18" t="s">
        <v>91</v>
      </c>
      <c r="E108" s="18">
        <v>2023</v>
      </c>
      <c r="F108" s="18" t="s">
        <v>94</v>
      </c>
      <c r="G108" s="18" t="s">
        <v>444</v>
      </c>
      <c r="H108" s="18" t="s">
        <v>449</v>
      </c>
      <c r="I108" s="24"/>
      <c r="J108" s="27"/>
      <c r="K108" s="4"/>
      <c r="L108">
        <v>1</v>
      </c>
      <c r="O108" s="28"/>
      <c r="P108" s="27"/>
      <c r="Q108" s="4">
        <v>1</v>
      </c>
      <c r="R108" s="28"/>
      <c r="S108" s="4">
        <v>1</v>
      </c>
      <c r="T108" s="4"/>
      <c r="U108" s="28"/>
      <c r="V108" s="27">
        <v>1</v>
      </c>
      <c r="W108" s="4"/>
      <c r="X108" s="4"/>
      <c r="AB108" s="28"/>
    </row>
    <row r="109" spans="1:29" ht="45">
      <c r="A109" s="16">
        <v>97</v>
      </c>
      <c r="B109" s="16">
        <v>4</v>
      </c>
      <c r="C109" s="22" t="s">
        <v>95</v>
      </c>
      <c r="D109" s="18" t="s">
        <v>91</v>
      </c>
      <c r="E109" s="18">
        <v>2023</v>
      </c>
      <c r="F109" s="18" t="s">
        <v>94</v>
      </c>
      <c r="G109" s="18" t="s">
        <v>444</v>
      </c>
      <c r="H109" s="18" t="s">
        <v>450</v>
      </c>
      <c r="I109" s="24"/>
      <c r="J109" s="27"/>
      <c r="K109" s="4"/>
      <c r="L109">
        <v>1</v>
      </c>
      <c r="O109" s="28"/>
      <c r="P109" s="27"/>
      <c r="Q109" s="4">
        <v>1</v>
      </c>
      <c r="R109" s="28"/>
      <c r="S109" s="4">
        <v>1</v>
      </c>
      <c r="T109" s="4"/>
      <c r="U109" s="28"/>
      <c r="V109" s="27">
        <v>1</v>
      </c>
      <c r="W109" s="4"/>
      <c r="X109" s="4"/>
      <c r="AB109" s="28"/>
    </row>
    <row r="110" spans="1:29" ht="45">
      <c r="A110" s="16">
        <v>98</v>
      </c>
      <c r="B110" s="16">
        <v>5</v>
      </c>
      <c r="C110" s="22" t="s">
        <v>96</v>
      </c>
      <c r="D110" s="18" t="s">
        <v>91</v>
      </c>
      <c r="E110" s="18">
        <v>2023</v>
      </c>
      <c r="F110" s="18" t="s">
        <v>94</v>
      </c>
      <c r="G110" s="18" t="s">
        <v>444</v>
      </c>
      <c r="H110" s="18" t="s">
        <v>451</v>
      </c>
      <c r="I110" s="24"/>
      <c r="J110" s="27"/>
      <c r="K110" s="4"/>
      <c r="L110">
        <v>1</v>
      </c>
      <c r="O110" s="28"/>
      <c r="P110" s="27"/>
      <c r="Q110" s="4">
        <v>1</v>
      </c>
      <c r="R110" s="28"/>
      <c r="S110" s="4">
        <v>1</v>
      </c>
      <c r="T110" s="4"/>
      <c r="U110" s="28"/>
      <c r="V110" s="27">
        <v>1</v>
      </c>
      <c r="W110" s="4"/>
      <c r="X110" s="4"/>
      <c r="AB110" s="28"/>
    </row>
    <row r="111" spans="1:29" ht="45">
      <c r="A111" s="16">
        <v>99</v>
      </c>
      <c r="B111" s="16">
        <v>6</v>
      </c>
      <c r="C111" s="22" t="s">
        <v>97</v>
      </c>
      <c r="D111" s="18" t="s">
        <v>91</v>
      </c>
      <c r="E111" s="18">
        <v>2023</v>
      </c>
      <c r="F111" s="18" t="s">
        <v>94</v>
      </c>
      <c r="G111" s="18" t="s">
        <v>444</v>
      </c>
      <c r="H111" s="18" t="s">
        <v>452</v>
      </c>
      <c r="I111" s="24"/>
      <c r="J111" s="27"/>
      <c r="K111" s="4"/>
      <c r="L111">
        <v>1</v>
      </c>
      <c r="O111" s="28"/>
      <c r="P111" s="27"/>
      <c r="Q111" s="4">
        <v>1</v>
      </c>
      <c r="R111" s="28"/>
      <c r="S111" s="4">
        <v>1</v>
      </c>
      <c r="T111" s="4"/>
      <c r="U111" s="28"/>
      <c r="V111" s="27">
        <v>1</v>
      </c>
      <c r="W111" s="4"/>
      <c r="X111" s="4"/>
      <c r="AB111" s="28"/>
    </row>
    <row r="112" spans="1:29" ht="60">
      <c r="A112" s="16">
        <v>100</v>
      </c>
      <c r="B112" s="16">
        <v>7</v>
      </c>
      <c r="C112" s="22" t="s">
        <v>453</v>
      </c>
      <c r="D112" s="18" t="s">
        <v>91</v>
      </c>
      <c r="E112" s="18">
        <v>2023</v>
      </c>
      <c r="F112" s="18" t="s">
        <v>94</v>
      </c>
      <c r="G112" s="18" t="s">
        <v>444</v>
      </c>
      <c r="H112" s="18" t="s">
        <v>454</v>
      </c>
      <c r="I112" s="24"/>
      <c r="J112" s="27"/>
      <c r="K112" s="4"/>
      <c r="L112">
        <v>1</v>
      </c>
      <c r="O112" s="28"/>
      <c r="P112" s="27"/>
      <c r="Q112" s="4">
        <v>1</v>
      </c>
      <c r="R112" s="28"/>
      <c r="S112" s="4">
        <v>1</v>
      </c>
      <c r="T112" s="4"/>
      <c r="U112" s="28"/>
      <c r="V112" s="27">
        <v>1</v>
      </c>
      <c r="W112" s="4"/>
      <c r="X112" s="4"/>
      <c r="AB112" s="28"/>
    </row>
    <row r="113" spans="1:28" ht="45">
      <c r="A113" s="16">
        <v>101</v>
      </c>
      <c r="B113" s="16">
        <v>8</v>
      </c>
      <c r="C113" s="22" t="s">
        <v>455</v>
      </c>
      <c r="D113" s="18" t="s">
        <v>91</v>
      </c>
      <c r="E113" s="18">
        <v>2023</v>
      </c>
      <c r="F113" s="18" t="s">
        <v>94</v>
      </c>
      <c r="G113" s="18" t="s">
        <v>444</v>
      </c>
      <c r="H113" s="18" t="s">
        <v>456</v>
      </c>
      <c r="I113" s="24"/>
      <c r="J113" s="27"/>
      <c r="K113" s="4"/>
      <c r="L113">
        <v>1</v>
      </c>
      <c r="O113" s="28"/>
      <c r="P113" s="27"/>
      <c r="Q113" s="4">
        <v>1</v>
      </c>
      <c r="R113" s="28"/>
      <c r="S113" s="4">
        <v>1</v>
      </c>
      <c r="T113" s="4"/>
      <c r="U113" s="28"/>
      <c r="V113" s="27">
        <v>1</v>
      </c>
      <c r="W113" s="4"/>
      <c r="X113" s="4"/>
      <c r="AB113" s="28"/>
    </row>
    <row r="114" spans="1:28" ht="45">
      <c r="A114" s="16">
        <v>102</v>
      </c>
      <c r="B114" s="16">
        <v>9</v>
      </c>
      <c r="C114" s="22" t="s">
        <v>98</v>
      </c>
      <c r="D114" s="18" t="s">
        <v>91</v>
      </c>
      <c r="E114" s="18">
        <v>2023</v>
      </c>
      <c r="F114" s="18" t="s">
        <v>94</v>
      </c>
      <c r="G114" s="18" t="s">
        <v>444</v>
      </c>
      <c r="H114" s="18" t="s">
        <v>457</v>
      </c>
      <c r="I114" s="24"/>
      <c r="J114" s="27"/>
      <c r="K114" s="4"/>
      <c r="L114">
        <v>1</v>
      </c>
      <c r="O114" s="28"/>
      <c r="P114" s="27"/>
      <c r="Q114" s="4">
        <v>1</v>
      </c>
      <c r="R114" s="28"/>
      <c r="S114" s="4">
        <v>1</v>
      </c>
      <c r="T114" s="4"/>
      <c r="U114" s="28"/>
      <c r="V114" s="27">
        <v>1</v>
      </c>
      <c r="W114" s="4"/>
      <c r="X114" s="4"/>
      <c r="AB114" s="28"/>
    </row>
    <row r="115" spans="1:28" ht="45">
      <c r="A115" s="16">
        <v>103</v>
      </c>
      <c r="B115" s="16">
        <v>10</v>
      </c>
      <c r="C115" s="22" t="s">
        <v>458</v>
      </c>
      <c r="D115" s="18" t="s">
        <v>91</v>
      </c>
      <c r="E115" s="18">
        <v>2023</v>
      </c>
      <c r="F115" s="18" t="s">
        <v>94</v>
      </c>
      <c r="G115" s="18" t="s">
        <v>444</v>
      </c>
      <c r="H115" s="18" t="s">
        <v>459</v>
      </c>
      <c r="I115" s="24"/>
      <c r="J115" s="27"/>
      <c r="L115">
        <v>1</v>
      </c>
      <c r="O115" s="28"/>
      <c r="P115" s="27"/>
      <c r="Q115" s="4">
        <v>1</v>
      </c>
      <c r="R115" s="28"/>
      <c r="S115" s="4">
        <v>1</v>
      </c>
      <c r="U115" s="28"/>
      <c r="V115" s="27">
        <v>1</v>
      </c>
      <c r="W115" s="4"/>
      <c r="AB115" s="28"/>
    </row>
    <row r="116" spans="1:28" ht="45">
      <c r="A116" s="16">
        <v>104</v>
      </c>
      <c r="B116" s="16">
        <v>11</v>
      </c>
      <c r="C116" s="22" t="s">
        <v>460</v>
      </c>
      <c r="D116" s="18" t="s">
        <v>91</v>
      </c>
      <c r="E116" s="18">
        <v>2023</v>
      </c>
      <c r="F116" s="18" t="s">
        <v>94</v>
      </c>
      <c r="G116" s="18" t="s">
        <v>444</v>
      </c>
      <c r="H116" s="18" t="s">
        <v>461</v>
      </c>
      <c r="I116" s="24"/>
      <c r="J116" s="27"/>
      <c r="L116">
        <v>1</v>
      </c>
      <c r="O116" s="28"/>
      <c r="P116" s="27"/>
      <c r="Q116" s="4">
        <v>1</v>
      </c>
      <c r="R116" s="28"/>
      <c r="S116" s="4">
        <v>1</v>
      </c>
      <c r="U116" s="28"/>
      <c r="V116" s="27"/>
      <c r="W116" s="4"/>
      <c r="X116">
        <v>1</v>
      </c>
      <c r="AB116" s="28"/>
    </row>
    <row r="117" spans="1:28" ht="45">
      <c r="A117" s="16">
        <v>105</v>
      </c>
      <c r="B117" s="16">
        <v>12</v>
      </c>
      <c r="C117" s="22" t="s">
        <v>462</v>
      </c>
      <c r="D117" s="18" t="s">
        <v>91</v>
      </c>
      <c r="E117" s="18">
        <v>2023</v>
      </c>
      <c r="F117" s="18" t="s">
        <v>94</v>
      </c>
      <c r="G117" s="18" t="s">
        <v>444</v>
      </c>
      <c r="H117" s="18" t="s">
        <v>463</v>
      </c>
      <c r="I117" s="24"/>
      <c r="J117" s="27"/>
      <c r="L117">
        <v>1</v>
      </c>
      <c r="O117" s="28"/>
      <c r="P117" s="27"/>
      <c r="Q117" s="4">
        <v>1</v>
      </c>
      <c r="R117" s="28"/>
      <c r="S117" s="4">
        <v>1</v>
      </c>
      <c r="U117" s="28"/>
      <c r="V117" s="27"/>
      <c r="W117" s="4"/>
      <c r="X117">
        <v>1</v>
      </c>
      <c r="AB117" s="28"/>
    </row>
    <row r="118" spans="1:28" ht="60">
      <c r="A118" s="16">
        <v>106</v>
      </c>
      <c r="B118" s="16">
        <v>13</v>
      </c>
      <c r="C118" s="22" t="s">
        <v>464</v>
      </c>
      <c r="D118" s="18" t="s">
        <v>91</v>
      </c>
      <c r="E118" s="18">
        <v>2023</v>
      </c>
      <c r="F118" s="18" t="s">
        <v>94</v>
      </c>
      <c r="G118" s="18" t="s">
        <v>444</v>
      </c>
      <c r="H118" s="18" t="s">
        <v>465</v>
      </c>
      <c r="I118" s="24"/>
      <c r="J118" s="27"/>
      <c r="L118">
        <v>1</v>
      </c>
      <c r="O118" s="28"/>
      <c r="P118" s="27"/>
      <c r="Q118" s="4">
        <v>1</v>
      </c>
      <c r="R118" s="28"/>
      <c r="S118" s="4">
        <v>1</v>
      </c>
      <c r="U118" s="28"/>
      <c r="V118" s="27">
        <v>1</v>
      </c>
      <c r="W118" s="4"/>
      <c r="AB118" s="28"/>
    </row>
    <row r="119" spans="1:28" ht="45">
      <c r="A119" s="16">
        <v>107</v>
      </c>
      <c r="B119" s="16">
        <v>14</v>
      </c>
      <c r="C119" s="22" t="s">
        <v>466</v>
      </c>
      <c r="D119" s="18" t="s">
        <v>91</v>
      </c>
      <c r="E119" s="18">
        <v>2023</v>
      </c>
      <c r="F119" s="18" t="s">
        <v>94</v>
      </c>
      <c r="G119" s="18" t="s">
        <v>444</v>
      </c>
      <c r="H119" s="18" t="s">
        <v>467</v>
      </c>
      <c r="I119" s="24"/>
      <c r="J119" s="27"/>
      <c r="L119">
        <v>1</v>
      </c>
      <c r="O119" s="28"/>
      <c r="P119" s="27"/>
      <c r="Q119" s="4">
        <v>1</v>
      </c>
      <c r="R119" s="28"/>
      <c r="S119" s="4">
        <v>1</v>
      </c>
      <c r="U119" s="28"/>
      <c r="V119" s="27">
        <v>1</v>
      </c>
      <c r="W119" s="4"/>
      <c r="AB119" s="28"/>
    </row>
    <row r="120" spans="1:28" ht="45">
      <c r="A120" s="16">
        <v>108</v>
      </c>
      <c r="B120" s="16">
        <v>15</v>
      </c>
      <c r="C120" s="22" t="s">
        <v>468</v>
      </c>
      <c r="D120" s="18" t="s">
        <v>91</v>
      </c>
      <c r="E120" s="18">
        <v>2023</v>
      </c>
      <c r="F120" s="18" t="s">
        <v>94</v>
      </c>
      <c r="G120" s="18" t="s">
        <v>444</v>
      </c>
      <c r="H120" s="18" t="s">
        <v>469</v>
      </c>
      <c r="I120" s="24"/>
      <c r="J120" s="27"/>
      <c r="L120">
        <v>1</v>
      </c>
      <c r="O120" s="28"/>
      <c r="P120" s="27"/>
      <c r="Q120" s="4">
        <v>1</v>
      </c>
      <c r="R120" s="28"/>
      <c r="S120" s="4">
        <v>1</v>
      </c>
      <c r="U120" s="28"/>
      <c r="V120" s="27"/>
      <c r="W120" s="4"/>
      <c r="Y120">
        <v>1</v>
      </c>
      <c r="AB120" s="28"/>
    </row>
    <row r="121" spans="1:28" ht="45">
      <c r="A121" s="16">
        <v>109</v>
      </c>
      <c r="B121" s="16">
        <v>16</v>
      </c>
      <c r="C121" s="22" t="s">
        <v>470</v>
      </c>
      <c r="D121" s="18" t="s">
        <v>91</v>
      </c>
      <c r="E121" s="18">
        <v>2023</v>
      </c>
      <c r="F121" s="18" t="s">
        <v>94</v>
      </c>
      <c r="G121" s="18" t="s">
        <v>444</v>
      </c>
      <c r="H121" s="18" t="s">
        <v>471</v>
      </c>
      <c r="I121" s="24"/>
      <c r="J121" s="27"/>
      <c r="L121">
        <v>1</v>
      </c>
      <c r="O121" s="28"/>
      <c r="P121" s="27"/>
      <c r="Q121" s="4">
        <v>1</v>
      </c>
      <c r="R121" s="28"/>
      <c r="S121" s="4">
        <v>1</v>
      </c>
      <c r="U121" s="28"/>
      <c r="V121" s="27"/>
      <c r="W121" s="4"/>
      <c r="Y121">
        <v>1</v>
      </c>
      <c r="AB121" s="28"/>
    </row>
    <row r="122" spans="1:28" ht="45">
      <c r="A122" s="16">
        <v>110</v>
      </c>
      <c r="B122" s="16">
        <v>17</v>
      </c>
      <c r="C122" s="22" t="s">
        <v>472</v>
      </c>
      <c r="D122" s="18" t="s">
        <v>91</v>
      </c>
      <c r="E122" s="18">
        <v>2023</v>
      </c>
      <c r="F122" s="18" t="s">
        <v>94</v>
      </c>
      <c r="G122" s="18" t="s">
        <v>444</v>
      </c>
      <c r="H122" s="18" t="s">
        <v>473</v>
      </c>
      <c r="I122" s="24"/>
      <c r="J122" s="27"/>
      <c r="L122">
        <v>1</v>
      </c>
      <c r="O122" s="28"/>
      <c r="P122" s="27"/>
      <c r="Q122" s="4">
        <v>1</v>
      </c>
      <c r="R122" s="28"/>
      <c r="S122" s="4">
        <v>1</v>
      </c>
      <c r="U122" s="28"/>
      <c r="V122" s="27"/>
      <c r="W122" s="4"/>
      <c r="Y122">
        <v>1</v>
      </c>
      <c r="AB122" s="28"/>
    </row>
    <row r="123" spans="1:28" ht="45">
      <c r="A123" s="16">
        <v>111</v>
      </c>
      <c r="B123" s="16">
        <v>18</v>
      </c>
      <c r="C123" s="22" t="s">
        <v>474</v>
      </c>
      <c r="D123" s="18" t="s">
        <v>91</v>
      </c>
      <c r="E123" s="18">
        <v>2023</v>
      </c>
      <c r="F123" s="18" t="s">
        <v>94</v>
      </c>
      <c r="G123" s="18" t="s">
        <v>444</v>
      </c>
      <c r="H123" s="18" t="s">
        <v>475</v>
      </c>
      <c r="I123" s="24"/>
      <c r="J123" s="27"/>
      <c r="L123">
        <v>1</v>
      </c>
      <c r="O123" s="28"/>
      <c r="P123" s="27"/>
      <c r="Q123" s="4">
        <v>1</v>
      </c>
      <c r="R123" s="28"/>
      <c r="S123" s="4">
        <v>1</v>
      </c>
      <c r="U123" s="28"/>
      <c r="V123" s="27"/>
      <c r="W123" s="4">
        <v>1</v>
      </c>
      <c r="AB123" s="28"/>
    </row>
    <row r="124" spans="1:28" ht="45">
      <c r="A124" s="16">
        <v>112</v>
      </c>
      <c r="B124" s="16">
        <v>19</v>
      </c>
      <c r="C124" s="22" t="s">
        <v>476</v>
      </c>
      <c r="D124" s="18" t="s">
        <v>91</v>
      </c>
      <c r="E124" s="18">
        <v>2023</v>
      </c>
      <c r="F124" s="18" t="s">
        <v>94</v>
      </c>
      <c r="G124" s="18" t="s">
        <v>444</v>
      </c>
      <c r="H124" s="18" t="s">
        <v>477</v>
      </c>
      <c r="I124" s="24"/>
      <c r="J124" s="27"/>
      <c r="L124">
        <v>1</v>
      </c>
      <c r="O124" s="28"/>
      <c r="P124" s="27"/>
      <c r="Q124" s="4">
        <v>1</v>
      </c>
      <c r="R124" s="28"/>
      <c r="S124" s="4">
        <v>1</v>
      </c>
      <c r="U124" s="28"/>
      <c r="V124" s="27">
        <v>1</v>
      </c>
      <c r="W124" s="4"/>
      <c r="AB124" s="28"/>
    </row>
    <row r="125" spans="1:28" ht="45">
      <c r="A125" s="16">
        <v>113</v>
      </c>
      <c r="B125" s="16">
        <v>20</v>
      </c>
      <c r="C125" s="22" t="s">
        <v>478</v>
      </c>
      <c r="D125" s="18" t="s">
        <v>91</v>
      </c>
      <c r="E125" s="18">
        <v>2023</v>
      </c>
      <c r="F125" s="18" t="s">
        <v>94</v>
      </c>
      <c r="G125" s="18" t="s">
        <v>444</v>
      </c>
      <c r="H125" s="18" t="s">
        <v>479</v>
      </c>
      <c r="I125" s="24"/>
      <c r="J125" s="27"/>
      <c r="L125">
        <v>1</v>
      </c>
      <c r="O125" s="28"/>
      <c r="P125" s="27"/>
      <c r="Q125" s="4">
        <v>1</v>
      </c>
      <c r="R125" s="28"/>
      <c r="S125" s="4">
        <v>1</v>
      </c>
      <c r="U125" s="28"/>
      <c r="V125" s="27">
        <v>1</v>
      </c>
      <c r="W125" s="4"/>
      <c r="AB125" s="28"/>
    </row>
    <row r="126" spans="1:28" ht="45">
      <c r="A126" s="16">
        <v>114</v>
      </c>
      <c r="B126" s="16">
        <v>21</v>
      </c>
      <c r="C126" s="22" t="s">
        <v>480</v>
      </c>
      <c r="D126" s="18" t="s">
        <v>91</v>
      </c>
      <c r="E126" s="18">
        <v>2023</v>
      </c>
      <c r="F126" s="18" t="s">
        <v>94</v>
      </c>
      <c r="G126" s="18" t="s">
        <v>444</v>
      </c>
      <c r="H126" s="18" t="s">
        <v>481</v>
      </c>
      <c r="I126" s="24"/>
      <c r="J126" s="27"/>
      <c r="L126">
        <v>1</v>
      </c>
      <c r="O126" s="28"/>
      <c r="P126" s="27"/>
      <c r="Q126" s="4">
        <v>1</v>
      </c>
      <c r="R126" s="28"/>
      <c r="S126" s="4">
        <v>1</v>
      </c>
      <c r="U126" s="28"/>
      <c r="V126" s="27">
        <v>1</v>
      </c>
      <c r="W126" s="4"/>
      <c r="Y126">
        <v>1</v>
      </c>
      <c r="AB126" s="28"/>
    </row>
    <row r="127" spans="1:28" ht="120">
      <c r="A127" s="16">
        <v>115</v>
      </c>
      <c r="B127" s="16">
        <v>22</v>
      </c>
      <c r="C127" s="22" t="s">
        <v>482</v>
      </c>
      <c r="D127" s="18" t="s">
        <v>483</v>
      </c>
      <c r="E127" s="18">
        <v>2023</v>
      </c>
      <c r="F127" s="18" t="s">
        <v>484</v>
      </c>
      <c r="G127" s="18" t="s">
        <v>485</v>
      </c>
      <c r="H127" s="18" t="s">
        <v>486</v>
      </c>
      <c r="I127" s="24"/>
      <c r="J127" s="27"/>
      <c r="K127">
        <v>1</v>
      </c>
      <c r="O127" s="28"/>
      <c r="P127" s="27">
        <v>1</v>
      </c>
      <c r="R127" s="28"/>
      <c r="S127" s="4">
        <v>1</v>
      </c>
      <c r="U127" s="28"/>
      <c r="V127" s="27">
        <v>1</v>
      </c>
      <c r="W127" s="4"/>
      <c r="AB127" s="28"/>
    </row>
    <row r="128" spans="1:28" ht="45">
      <c r="A128" s="16">
        <v>116</v>
      </c>
      <c r="B128" s="16">
        <v>23</v>
      </c>
      <c r="C128" s="22" t="s">
        <v>487</v>
      </c>
      <c r="D128" s="18" t="s">
        <v>91</v>
      </c>
      <c r="E128" s="18" t="s">
        <v>20</v>
      </c>
      <c r="F128" s="18" t="s">
        <v>488</v>
      </c>
      <c r="G128" s="18" t="s">
        <v>444</v>
      </c>
      <c r="H128" s="18" t="s">
        <v>489</v>
      </c>
      <c r="I128" s="24"/>
      <c r="J128" s="27"/>
      <c r="O128" s="28">
        <v>1</v>
      </c>
      <c r="P128" s="27"/>
      <c r="Q128" s="4">
        <v>1</v>
      </c>
      <c r="R128" s="28"/>
      <c r="S128" s="4">
        <v>1</v>
      </c>
      <c r="U128" s="28"/>
      <c r="V128" s="27"/>
      <c r="W128" s="4"/>
      <c r="X128">
        <v>1</v>
      </c>
      <c r="AB128" s="28"/>
    </row>
    <row r="129" spans="1:29" ht="45">
      <c r="A129" s="16">
        <v>117</v>
      </c>
      <c r="B129" s="16">
        <v>24</v>
      </c>
      <c r="C129" s="22" t="s">
        <v>490</v>
      </c>
      <c r="D129" s="18" t="s">
        <v>91</v>
      </c>
      <c r="E129" s="18" t="s">
        <v>20</v>
      </c>
      <c r="F129" s="18" t="s">
        <v>488</v>
      </c>
      <c r="G129" s="18" t="s">
        <v>444</v>
      </c>
      <c r="H129" s="18" t="s">
        <v>491</v>
      </c>
      <c r="I129" s="24"/>
      <c r="J129" s="27"/>
      <c r="O129" s="28">
        <v>1</v>
      </c>
      <c r="P129" s="27"/>
      <c r="Q129" s="4">
        <v>1</v>
      </c>
      <c r="R129" s="28"/>
      <c r="S129" s="4">
        <v>1</v>
      </c>
      <c r="U129" s="28"/>
      <c r="V129" s="27"/>
      <c r="W129" s="4">
        <v>1</v>
      </c>
      <c r="AB129" s="28"/>
    </row>
    <row r="130" spans="1:29" ht="45">
      <c r="A130" s="16">
        <v>118</v>
      </c>
      <c r="B130" s="16">
        <v>25</v>
      </c>
      <c r="C130" s="22" t="s">
        <v>492</v>
      </c>
      <c r="D130" s="18" t="s">
        <v>91</v>
      </c>
      <c r="E130" s="18" t="s">
        <v>20</v>
      </c>
      <c r="F130" s="18" t="s">
        <v>94</v>
      </c>
      <c r="G130" s="18" t="s">
        <v>444</v>
      </c>
      <c r="H130" s="18" t="s">
        <v>493</v>
      </c>
      <c r="I130" s="24"/>
      <c r="J130" s="27"/>
      <c r="L130">
        <v>1</v>
      </c>
      <c r="O130" s="28"/>
      <c r="P130" s="27"/>
      <c r="Q130" s="4">
        <v>1</v>
      </c>
      <c r="R130" s="28"/>
      <c r="S130" s="4">
        <v>1</v>
      </c>
      <c r="U130" s="28"/>
      <c r="V130" s="27"/>
      <c r="W130" s="4">
        <v>1</v>
      </c>
      <c r="AB130" s="28"/>
    </row>
    <row r="131" spans="1:29" ht="60">
      <c r="A131" s="16">
        <v>119</v>
      </c>
      <c r="B131" s="16">
        <v>26</v>
      </c>
      <c r="C131" s="22" t="s">
        <v>494</v>
      </c>
      <c r="D131" s="18" t="s">
        <v>91</v>
      </c>
      <c r="E131" s="18" t="s">
        <v>20</v>
      </c>
      <c r="F131" s="18" t="s">
        <v>94</v>
      </c>
      <c r="G131" s="18" t="s">
        <v>444</v>
      </c>
      <c r="H131" s="18" t="s">
        <v>495</v>
      </c>
      <c r="I131" s="24"/>
      <c r="J131" s="27"/>
      <c r="L131">
        <v>1</v>
      </c>
      <c r="O131" s="28"/>
      <c r="P131" s="27"/>
      <c r="Q131" s="4">
        <v>1</v>
      </c>
      <c r="R131" s="28"/>
      <c r="S131" s="4">
        <v>1</v>
      </c>
      <c r="U131" s="28"/>
      <c r="V131" s="27"/>
      <c r="W131" s="4"/>
      <c r="AA131">
        <v>1</v>
      </c>
      <c r="AB131" s="28"/>
    </row>
    <row r="132" spans="1:29" ht="45">
      <c r="A132" s="16">
        <v>120</v>
      </c>
      <c r="B132" s="16">
        <v>27</v>
      </c>
      <c r="C132" s="22" t="s">
        <v>496</v>
      </c>
      <c r="D132" s="18" t="s">
        <v>91</v>
      </c>
      <c r="E132" s="18" t="s">
        <v>20</v>
      </c>
      <c r="F132" s="18" t="s">
        <v>497</v>
      </c>
      <c r="G132" s="18" t="s">
        <v>444</v>
      </c>
      <c r="H132" s="18" t="s">
        <v>498</v>
      </c>
      <c r="I132" s="24"/>
      <c r="J132" s="27"/>
      <c r="N132">
        <v>1</v>
      </c>
      <c r="O132" s="28"/>
      <c r="P132" s="27"/>
      <c r="Q132" s="4">
        <v>1</v>
      </c>
      <c r="R132" s="28"/>
      <c r="S132" s="4">
        <v>1</v>
      </c>
      <c r="U132" s="28"/>
      <c r="V132" s="27">
        <v>1</v>
      </c>
      <c r="W132" s="4">
        <v>1</v>
      </c>
      <c r="X132" s="4">
        <v>1</v>
      </c>
      <c r="Y132" s="4">
        <v>1</v>
      </c>
      <c r="Z132" s="4">
        <v>1</v>
      </c>
      <c r="AA132" s="4">
        <v>1</v>
      </c>
      <c r="AB132" s="28"/>
      <c r="AC132" s="4">
        <v>1</v>
      </c>
    </row>
    <row r="133" spans="1:29" ht="45">
      <c r="A133" s="16">
        <v>121</v>
      </c>
      <c r="B133" s="16">
        <v>28</v>
      </c>
      <c r="C133" s="22" t="s">
        <v>499</v>
      </c>
      <c r="D133" s="18" t="s">
        <v>91</v>
      </c>
      <c r="E133" s="18">
        <v>2023</v>
      </c>
      <c r="F133" s="18" t="s">
        <v>94</v>
      </c>
      <c r="G133" s="18" t="s">
        <v>444</v>
      </c>
      <c r="H133" s="18" t="s">
        <v>500</v>
      </c>
      <c r="I133" s="24"/>
      <c r="J133" s="27"/>
      <c r="L133">
        <v>1</v>
      </c>
      <c r="O133" s="28"/>
      <c r="P133" s="27"/>
      <c r="Q133" s="4">
        <v>1</v>
      </c>
      <c r="R133" s="28"/>
      <c r="S133" s="4">
        <v>1</v>
      </c>
      <c r="U133" s="28"/>
      <c r="V133" s="27">
        <v>1</v>
      </c>
      <c r="W133" s="4">
        <v>1</v>
      </c>
      <c r="AB133" s="28"/>
    </row>
    <row r="134" spans="1:29" ht="45">
      <c r="A134" s="16">
        <v>122</v>
      </c>
      <c r="B134" s="16">
        <v>29</v>
      </c>
      <c r="C134" s="22" t="s">
        <v>501</v>
      </c>
      <c r="D134" s="18" t="s">
        <v>502</v>
      </c>
      <c r="E134" s="18">
        <v>2020</v>
      </c>
      <c r="F134" s="18" t="s">
        <v>503</v>
      </c>
      <c r="G134" s="18" t="s">
        <v>444</v>
      </c>
      <c r="H134" s="18" t="s">
        <v>504</v>
      </c>
      <c r="I134" s="24"/>
      <c r="J134" s="27"/>
      <c r="L134">
        <v>1</v>
      </c>
      <c r="O134" s="28"/>
      <c r="P134" s="27"/>
      <c r="R134" s="28">
        <v>1</v>
      </c>
      <c r="S134" s="4">
        <v>1</v>
      </c>
      <c r="U134" s="28"/>
      <c r="V134" s="27">
        <v>1</v>
      </c>
      <c r="W134" s="4">
        <v>1</v>
      </c>
      <c r="AB134" s="28"/>
    </row>
    <row r="135" spans="1:29" ht="60">
      <c r="A135" s="16">
        <v>123</v>
      </c>
      <c r="B135" s="16">
        <v>30</v>
      </c>
      <c r="C135" s="22" t="s">
        <v>505</v>
      </c>
      <c r="D135" s="18" t="s">
        <v>506</v>
      </c>
      <c r="E135" s="18">
        <v>2025</v>
      </c>
      <c r="F135" s="18" t="s">
        <v>94</v>
      </c>
      <c r="G135" s="18" t="s">
        <v>444</v>
      </c>
      <c r="H135" s="18" t="s">
        <v>507</v>
      </c>
      <c r="I135" s="24"/>
      <c r="J135" s="27"/>
      <c r="L135">
        <v>1</v>
      </c>
      <c r="O135" s="28"/>
      <c r="P135" s="27"/>
      <c r="Q135" s="4">
        <v>1</v>
      </c>
      <c r="R135" s="28"/>
      <c r="S135" s="4">
        <v>1</v>
      </c>
      <c r="U135" s="28"/>
      <c r="V135" s="27">
        <v>1</v>
      </c>
      <c r="W135" s="4"/>
      <c r="AB135" s="28"/>
    </row>
    <row r="136" spans="1:29" ht="60">
      <c r="A136" s="16">
        <v>124</v>
      </c>
      <c r="B136" s="16">
        <v>31</v>
      </c>
      <c r="C136" s="22" t="s">
        <v>508</v>
      </c>
      <c r="D136" s="18" t="s">
        <v>506</v>
      </c>
      <c r="E136" s="18">
        <v>2025</v>
      </c>
      <c r="F136" s="18" t="s">
        <v>94</v>
      </c>
      <c r="G136" s="18" t="s">
        <v>444</v>
      </c>
      <c r="H136" s="18" t="s">
        <v>509</v>
      </c>
      <c r="I136" s="24"/>
      <c r="J136" s="27"/>
      <c r="L136">
        <v>1</v>
      </c>
      <c r="O136" s="28"/>
      <c r="P136" s="27"/>
      <c r="Q136" s="4">
        <v>1</v>
      </c>
      <c r="R136" s="28"/>
      <c r="S136" s="4">
        <v>1</v>
      </c>
      <c r="U136" s="28"/>
      <c r="V136" s="27"/>
      <c r="W136" s="4"/>
      <c r="Y136">
        <v>1</v>
      </c>
      <c r="AB136" s="28"/>
    </row>
    <row r="137" spans="1:29" ht="60">
      <c r="A137" s="16">
        <v>125</v>
      </c>
      <c r="B137" s="16">
        <v>32</v>
      </c>
      <c r="C137" s="22" t="s">
        <v>510</v>
      </c>
      <c r="D137" s="18" t="s">
        <v>506</v>
      </c>
      <c r="E137" s="18">
        <v>2025</v>
      </c>
      <c r="F137" s="18" t="s">
        <v>94</v>
      </c>
      <c r="G137" s="18" t="s">
        <v>444</v>
      </c>
      <c r="H137" s="18" t="s">
        <v>511</v>
      </c>
      <c r="I137" s="24"/>
      <c r="J137" s="27"/>
      <c r="L137">
        <v>1</v>
      </c>
      <c r="O137" s="28"/>
      <c r="P137" s="27"/>
      <c r="Q137" s="4">
        <v>1</v>
      </c>
      <c r="R137" s="28"/>
      <c r="S137" s="4">
        <v>1</v>
      </c>
      <c r="U137" s="28"/>
      <c r="V137" s="27"/>
      <c r="W137" s="4"/>
      <c r="Y137">
        <v>1</v>
      </c>
      <c r="AB137" s="28"/>
    </row>
    <row r="138" spans="1:29" ht="60">
      <c r="A138" s="16">
        <v>126</v>
      </c>
      <c r="B138" s="16">
        <v>33</v>
      </c>
      <c r="C138" s="22" t="s">
        <v>512</v>
      </c>
      <c r="D138" s="18" t="s">
        <v>506</v>
      </c>
      <c r="E138" s="18">
        <v>2025</v>
      </c>
      <c r="F138" s="18" t="s">
        <v>94</v>
      </c>
      <c r="G138" s="18" t="s">
        <v>444</v>
      </c>
      <c r="H138" s="18" t="s">
        <v>513</v>
      </c>
      <c r="I138" s="24"/>
      <c r="J138" s="27"/>
      <c r="L138">
        <v>1</v>
      </c>
      <c r="O138" s="28"/>
      <c r="P138" s="27"/>
      <c r="Q138" s="4">
        <v>1</v>
      </c>
      <c r="R138" s="28"/>
      <c r="S138" s="4">
        <v>1</v>
      </c>
      <c r="U138" s="28"/>
      <c r="V138" s="27"/>
      <c r="W138" s="4"/>
      <c r="Y138">
        <v>1</v>
      </c>
      <c r="AB138" s="28"/>
    </row>
    <row r="139" spans="1:29" ht="60">
      <c r="A139" s="16">
        <v>127</v>
      </c>
      <c r="B139" s="16">
        <v>34</v>
      </c>
      <c r="C139" s="22" t="s">
        <v>514</v>
      </c>
      <c r="D139" s="18" t="s">
        <v>506</v>
      </c>
      <c r="E139" s="18">
        <v>2025</v>
      </c>
      <c r="F139" s="18" t="s">
        <v>94</v>
      </c>
      <c r="G139" s="18" t="s">
        <v>444</v>
      </c>
      <c r="H139" s="18" t="s">
        <v>515</v>
      </c>
      <c r="I139" s="24"/>
      <c r="J139" s="27"/>
      <c r="L139">
        <v>1</v>
      </c>
      <c r="O139" s="28"/>
      <c r="P139" s="27"/>
      <c r="Q139" s="4">
        <v>1</v>
      </c>
      <c r="R139" s="28"/>
      <c r="S139" s="4">
        <v>1</v>
      </c>
      <c r="U139" s="28"/>
      <c r="V139" s="27"/>
      <c r="W139" s="4"/>
      <c r="X139">
        <v>1</v>
      </c>
      <c r="AB139" s="28"/>
    </row>
    <row r="140" spans="1:29" ht="60">
      <c r="A140" s="16">
        <v>128</v>
      </c>
      <c r="B140" s="16">
        <v>35</v>
      </c>
      <c r="C140" s="22" t="s">
        <v>516</v>
      </c>
      <c r="D140" s="18" t="s">
        <v>506</v>
      </c>
      <c r="E140" s="18">
        <v>2025</v>
      </c>
      <c r="F140" s="18" t="s">
        <v>94</v>
      </c>
      <c r="G140" s="18" t="s">
        <v>444</v>
      </c>
      <c r="H140" s="18" t="s">
        <v>517</v>
      </c>
      <c r="I140" s="24"/>
      <c r="J140" s="27"/>
      <c r="L140">
        <v>1</v>
      </c>
      <c r="O140" s="28"/>
      <c r="P140" s="27"/>
      <c r="Q140" s="4">
        <v>1</v>
      </c>
      <c r="R140" s="28"/>
      <c r="S140" s="4">
        <v>1</v>
      </c>
      <c r="U140" s="28"/>
      <c r="V140" s="27">
        <v>1</v>
      </c>
      <c r="W140" s="4"/>
      <c r="AB140" s="28"/>
    </row>
    <row r="141" spans="1:29" ht="60">
      <c r="A141" s="16">
        <v>129</v>
      </c>
      <c r="B141" s="16">
        <v>36</v>
      </c>
      <c r="C141" s="22" t="s">
        <v>518</v>
      </c>
      <c r="D141" s="18" t="s">
        <v>506</v>
      </c>
      <c r="E141" s="18">
        <v>2025</v>
      </c>
      <c r="F141" s="18" t="s">
        <v>94</v>
      </c>
      <c r="G141" s="18" t="s">
        <v>444</v>
      </c>
      <c r="H141" s="18" t="s">
        <v>519</v>
      </c>
      <c r="I141" s="24"/>
      <c r="J141" s="27"/>
      <c r="L141">
        <v>1</v>
      </c>
      <c r="O141" s="28"/>
      <c r="P141" s="27"/>
      <c r="Q141" s="4">
        <v>1</v>
      </c>
      <c r="R141" s="28"/>
      <c r="S141" s="4">
        <v>1</v>
      </c>
      <c r="U141" s="28"/>
      <c r="V141" s="27"/>
      <c r="W141" s="4"/>
      <c r="Z141">
        <v>1</v>
      </c>
      <c r="AB141" s="28"/>
    </row>
    <row r="142" spans="1:29" ht="105">
      <c r="A142" s="16">
        <v>130</v>
      </c>
      <c r="B142" s="16">
        <v>37</v>
      </c>
      <c r="C142" s="22" t="s">
        <v>520</v>
      </c>
      <c r="D142" s="18" t="s">
        <v>521</v>
      </c>
      <c r="E142" s="18">
        <v>2022</v>
      </c>
      <c r="F142" s="18" t="s">
        <v>92</v>
      </c>
      <c r="G142" s="18" t="s">
        <v>444</v>
      </c>
      <c r="H142" s="18" t="s">
        <v>522</v>
      </c>
      <c r="I142" s="24"/>
      <c r="J142" s="27">
        <v>1</v>
      </c>
      <c r="O142" s="28"/>
      <c r="P142" s="27"/>
      <c r="Q142" s="4">
        <v>1</v>
      </c>
      <c r="R142" s="28"/>
      <c r="S142" s="4">
        <v>1</v>
      </c>
      <c r="U142" s="28"/>
      <c r="V142" s="27">
        <v>1</v>
      </c>
      <c r="W142" s="4"/>
      <c r="AB142" s="28"/>
    </row>
    <row r="143" spans="1:29" ht="60">
      <c r="A143" s="16">
        <v>131</v>
      </c>
      <c r="B143" s="16">
        <v>38</v>
      </c>
      <c r="C143" s="22" t="s">
        <v>523</v>
      </c>
      <c r="D143" s="18" t="s">
        <v>524</v>
      </c>
      <c r="E143" s="18" t="s">
        <v>20</v>
      </c>
      <c r="F143" s="18" t="s">
        <v>488</v>
      </c>
      <c r="G143" s="18" t="s">
        <v>444</v>
      </c>
      <c r="H143" s="18" t="s">
        <v>525</v>
      </c>
      <c r="I143" s="24"/>
      <c r="J143" s="27"/>
      <c r="O143" s="28">
        <v>1</v>
      </c>
      <c r="P143" s="27"/>
      <c r="Q143" s="4">
        <v>1</v>
      </c>
      <c r="R143" s="28"/>
      <c r="S143" s="4">
        <v>1</v>
      </c>
      <c r="U143" s="28"/>
      <c r="V143" s="27">
        <v>1</v>
      </c>
      <c r="W143" s="4">
        <v>1</v>
      </c>
      <c r="X143">
        <v>1</v>
      </c>
      <c r="Y143">
        <v>1</v>
      </c>
      <c r="Z143">
        <v>1</v>
      </c>
      <c r="AA143">
        <v>1</v>
      </c>
      <c r="AB143" s="28"/>
      <c r="AC143">
        <v>1</v>
      </c>
    </row>
    <row r="144" spans="1:29" ht="90.75" thickBot="1">
      <c r="A144" s="16">
        <v>132</v>
      </c>
      <c r="B144" s="16">
        <v>39</v>
      </c>
      <c r="C144" s="22" t="s">
        <v>526</v>
      </c>
      <c r="D144" s="18" t="s">
        <v>527</v>
      </c>
      <c r="E144" s="18" t="s">
        <v>20</v>
      </c>
      <c r="F144" s="18" t="s">
        <v>488</v>
      </c>
      <c r="G144" s="18" t="s">
        <v>528</v>
      </c>
      <c r="H144" s="18" t="s">
        <v>529</v>
      </c>
      <c r="I144" s="24"/>
      <c r="J144" s="27"/>
      <c r="O144" s="28">
        <v>1</v>
      </c>
      <c r="P144" s="32">
        <v>1</v>
      </c>
      <c r="Q144" s="29"/>
      <c r="R144" s="30"/>
      <c r="S144" s="39">
        <v>1</v>
      </c>
      <c r="T144" s="29"/>
      <c r="U144" s="30"/>
      <c r="V144" s="32">
        <v>1</v>
      </c>
      <c r="W144" s="39"/>
      <c r="X144" s="29"/>
      <c r="Y144" s="29"/>
      <c r="Z144" s="29"/>
      <c r="AA144" s="29"/>
      <c r="AB144" s="30"/>
    </row>
    <row r="145" spans="1:29" s="57" customFormat="1" ht="15.75" thickBot="1">
      <c r="A145" s="54"/>
      <c r="B145" s="55">
        <v>39</v>
      </c>
      <c r="C145" s="56"/>
      <c r="D145" s="56"/>
      <c r="E145" s="56"/>
      <c r="F145" s="56"/>
      <c r="G145" s="56"/>
      <c r="H145" s="56"/>
      <c r="I145" s="56"/>
      <c r="J145" s="83">
        <f t="shared" ref="J145:AC145" si="4">SUM(J106:J144)</f>
        <v>3</v>
      </c>
      <c r="K145" s="84">
        <f t="shared" si="4"/>
        <v>1</v>
      </c>
      <c r="L145" s="84">
        <f t="shared" si="4"/>
        <v>30</v>
      </c>
      <c r="M145" s="84">
        <f t="shared" si="4"/>
        <v>0</v>
      </c>
      <c r="N145" s="84">
        <f t="shared" si="4"/>
        <v>1</v>
      </c>
      <c r="O145" s="85">
        <f t="shared" si="4"/>
        <v>4</v>
      </c>
      <c r="P145" s="75">
        <f t="shared" si="4"/>
        <v>2</v>
      </c>
      <c r="Q145" s="75">
        <f t="shared" si="4"/>
        <v>36</v>
      </c>
      <c r="R145" s="76">
        <f t="shared" si="4"/>
        <v>1</v>
      </c>
      <c r="S145" s="74">
        <f t="shared" si="4"/>
        <v>39</v>
      </c>
      <c r="T145" s="75">
        <f t="shared" si="4"/>
        <v>0</v>
      </c>
      <c r="U145" s="76">
        <f t="shared" si="4"/>
        <v>0</v>
      </c>
      <c r="V145" s="74">
        <f t="shared" si="4"/>
        <v>23</v>
      </c>
      <c r="W145" s="75">
        <f t="shared" si="4"/>
        <v>7</v>
      </c>
      <c r="X145" s="75">
        <f t="shared" si="4"/>
        <v>6</v>
      </c>
      <c r="Y145" s="75">
        <f t="shared" si="4"/>
        <v>10</v>
      </c>
      <c r="Z145" s="75">
        <f t="shared" si="4"/>
        <v>3</v>
      </c>
      <c r="AA145" s="75">
        <f t="shared" si="4"/>
        <v>3</v>
      </c>
      <c r="AB145" s="76">
        <f t="shared" si="4"/>
        <v>0</v>
      </c>
      <c r="AC145" s="72">
        <f t="shared" si="4"/>
        <v>3</v>
      </c>
    </row>
    <row r="146" spans="1:29" ht="15.75" thickBot="1">
      <c r="P146" s="31"/>
      <c r="R146" s="28"/>
      <c r="S146" s="31"/>
      <c r="U146" s="28"/>
      <c r="V146" s="31"/>
      <c r="AB146" s="28"/>
    </row>
    <row r="147" spans="1:29" s="61" customFormat="1" ht="15.75" thickBot="1">
      <c r="A147" s="62">
        <v>132</v>
      </c>
      <c r="B147" s="59"/>
      <c r="C147" s="60"/>
      <c r="D147" s="60"/>
      <c r="E147" s="60"/>
      <c r="F147" s="60"/>
      <c r="G147" s="60"/>
      <c r="H147" s="60"/>
      <c r="I147" s="60"/>
      <c r="J147" s="80">
        <f t="shared" ref="J147:AC147" si="5">J145+J104+J93+J80+J66</f>
        <v>36</v>
      </c>
      <c r="K147" s="81">
        <f t="shared" si="5"/>
        <v>28</v>
      </c>
      <c r="L147" s="81">
        <f t="shared" si="5"/>
        <v>34</v>
      </c>
      <c r="M147" s="81">
        <f t="shared" si="5"/>
        <v>12</v>
      </c>
      <c r="N147" s="81">
        <f t="shared" si="5"/>
        <v>2</v>
      </c>
      <c r="O147" s="82">
        <f t="shared" si="5"/>
        <v>25</v>
      </c>
      <c r="P147" s="78">
        <f t="shared" si="5"/>
        <v>26</v>
      </c>
      <c r="Q147" s="78">
        <f t="shared" si="5"/>
        <v>91</v>
      </c>
      <c r="R147" s="79">
        <f t="shared" si="5"/>
        <v>16</v>
      </c>
      <c r="S147" s="77">
        <f t="shared" si="5"/>
        <v>108</v>
      </c>
      <c r="T147" s="78">
        <f t="shared" si="5"/>
        <v>22</v>
      </c>
      <c r="U147" s="79">
        <f t="shared" si="5"/>
        <v>2</v>
      </c>
      <c r="V147" s="77">
        <f t="shared" si="5"/>
        <v>89</v>
      </c>
      <c r="W147" s="78">
        <f t="shared" si="5"/>
        <v>34</v>
      </c>
      <c r="X147" s="78">
        <f t="shared" si="5"/>
        <v>35</v>
      </c>
      <c r="Y147" s="78">
        <f t="shared" si="5"/>
        <v>24</v>
      </c>
      <c r="Z147" s="78">
        <f t="shared" si="5"/>
        <v>18</v>
      </c>
      <c r="AA147" s="78">
        <f t="shared" si="5"/>
        <v>13</v>
      </c>
      <c r="AB147" s="79">
        <f t="shared" si="5"/>
        <v>9</v>
      </c>
      <c r="AC147" s="73">
        <f t="shared" si="5"/>
        <v>32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49321-7C6D-47D3-9C68-370C87C6547D}">
  <dimension ref="A2:AA29"/>
  <sheetViews>
    <sheetView tabSelected="1" workbookViewId="0">
      <selection activeCell="M12" sqref="M12"/>
    </sheetView>
  </sheetViews>
  <sheetFormatPr defaultRowHeight="15"/>
  <cols>
    <col min="1" max="1" width="14.7109375" customWidth="1"/>
    <col min="25" max="25" width="25.5703125" style="7" customWidth="1"/>
    <col min="26" max="26" width="34.85546875" style="7" customWidth="1"/>
  </cols>
  <sheetData>
    <row r="2" spans="1:27">
      <c r="AA2" s="7"/>
    </row>
    <row r="3" spans="1:27" ht="15.75" thickBot="1"/>
    <row r="4" spans="1:27" ht="157.5" thickBot="1">
      <c r="A4" s="104"/>
      <c r="B4" s="105" t="s">
        <v>553</v>
      </c>
      <c r="C4" s="115"/>
      <c r="D4" s="33" t="s">
        <v>555</v>
      </c>
      <c r="E4" s="34" t="s">
        <v>556</v>
      </c>
      <c r="F4" s="34" t="s">
        <v>533</v>
      </c>
      <c r="G4" s="34" t="s">
        <v>534</v>
      </c>
      <c r="H4" s="34" t="s">
        <v>535</v>
      </c>
      <c r="I4" s="35" t="s">
        <v>557</v>
      </c>
      <c r="J4" s="33" t="s">
        <v>537</v>
      </c>
      <c r="K4" s="34" t="s">
        <v>538</v>
      </c>
      <c r="L4" s="35" t="s">
        <v>539</v>
      </c>
      <c r="M4" s="33" t="s">
        <v>65</v>
      </c>
      <c r="N4" s="34" t="s">
        <v>541</v>
      </c>
      <c r="O4" s="35" t="s">
        <v>542</v>
      </c>
      <c r="P4" s="34" t="s">
        <v>559</v>
      </c>
      <c r="Q4" s="34" t="s">
        <v>558</v>
      </c>
      <c r="R4" s="34" t="s">
        <v>545</v>
      </c>
      <c r="S4" s="34" t="s">
        <v>546</v>
      </c>
      <c r="T4" s="34" t="s">
        <v>547</v>
      </c>
      <c r="U4" s="34" t="s">
        <v>548</v>
      </c>
      <c r="V4" s="35" t="s">
        <v>549</v>
      </c>
      <c r="W4" s="43" t="s">
        <v>554</v>
      </c>
    </row>
    <row r="5" spans="1:27">
      <c r="A5" s="102" t="s">
        <v>14</v>
      </c>
      <c r="B5" s="14">
        <v>62</v>
      </c>
      <c r="C5" s="116">
        <f>B5/B10*100</f>
        <v>46.969696969696969</v>
      </c>
      <c r="D5" s="106">
        <v>25</v>
      </c>
      <c r="E5" s="107">
        <v>18</v>
      </c>
      <c r="F5" s="107">
        <v>0</v>
      </c>
      <c r="G5" s="107">
        <v>8</v>
      </c>
      <c r="H5" s="107">
        <v>1</v>
      </c>
      <c r="I5" s="108">
        <v>12</v>
      </c>
      <c r="J5" s="106">
        <v>20</v>
      </c>
      <c r="K5" s="107">
        <v>30</v>
      </c>
      <c r="L5" s="108">
        <v>13</v>
      </c>
      <c r="M5" s="106">
        <v>45</v>
      </c>
      <c r="N5" s="107">
        <v>15</v>
      </c>
      <c r="O5" s="108">
        <v>2</v>
      </c>
      <c r="P5" s="106">
        <v>45</v>
      </c>
      <c r="Q5" s="107">
        <v>10</v>
      </c>
      <c r="R5" s="107">
        <v>15</v>
      </c>
      <c r="S5" s="107">
        <v>5</v>
      </c>
      <c r="T5" s="107">
        <v>11</v>
      </c>
      <c r="U5" s="107">
        <v>6</v>
      </c>
      <c r="V5" s="108">
        <v>5</v>
      </c>
      <c r="W5" s="109">
        <v>15</v>
      </c>
      <c r="Z5" s="18" t="s">
        <v>560</v>
      </c>
    </row>
    <row r="6" spans="1:27" ht="45">
      <c r="A6" s="102" t="s">
        <v>32</v>
      </c>
      <c r="B6" s="14">
        <v>12</v>
      </c>
      <c r="C6" s="116">
        <f>B6/132*100</f>
        <v>9.0909090909090917</v>
      </c>
      <c r="D6" s="31">
        <v>4</v>
      </c>
      <c r="E6">
        <v>4</v>
      </c>
      <c r="F6">
        <v>3</v>
      </c>
      <c r="G6">
        <v>3</v>
      </c>
      <c r="H6">
        <v>0</v>
      </c>
      <c r="I6" s="28">
        <v>1</v>
      </c>
      <c r="J6" s="31">
        <v>4</v>
      </c>
      <c r="K6">
        <v>8</v>
      </c>
      <c r="L6" s="28">
        <v>0</v>
      </c>
      <c r="M6" s="31">
        <v>7</v>
      </c>
      <c r="N6">
        <v>5</v>
      </c>
      <c r="O6" s="28">
        <v>0</v>
      </c>
      <c r="P6" s="31">
        <v>8</v>
      </c>
      <c r="Q6">
        <v>9</v>
      </c>
      <c r="R6">
        <v>5</v>
      </c>
      <c r="S6">
        <v>4</v>
      </c>
      <c r="T6">
        <v>4</v>
      </c>
      <c r="U6">
        <v>4</v>
      </c>
      <c r="V6" s="28">
        <v>3</v>
      </c>
      <c r="W6" s="109">
        <v>7</v>
      </c>
      <c r="Z6" s="18" t="s">
        <v>561</v>
      </c>
    </row>
    <row r="7" spans="1:27" ht="30">
      <c r="A7" s="102" t="s">
        <v>50</v>
      </c>
      <c r="B7" s="14">
        <v>11</v>
      </c>
      <c r="C7" s="116">
        <f>B7/132*100</f>
        <v>8.3333333333333321</v>
      </c>
      <c r="D7" s="31">
        <v>1</v>
      </c>
      <c r="E7">
        <v>3</v>
      </c>
      <c r="F7">
        <v>0</v>
      </c>
      <c r="G7">
        <v>0</v>
      </c>
      <c r="H7">
        <v>0</v>
      </c>
      <c r="I7" s="28">
        <v>7</v>
      </c>
      <c r="J7" s="31">
        <v>0</v>
      </c>
      <c r="K7">
        <v>9</v>
      </c>
      <c r="L7" s="28">
        <v>2</v>
      </c>
      <c r="M7" s="31">
        <v>10</v>
      </c>
      <c r="N7">
        <v>1</v>
      </c>
      <c r="O7" s="28">
        <v>0</v>
      </c>
      <c r="P7" s="31">
        <v>8</v>
      </c>
      <c r="Q7">
        <v>3</v>
      </c>
      <c r="R7">
        <v>5</v>
      </c>
      <c r="S7">
        <v>2</v>
      </c>
      <c r="T7">
        <v>0</v>
      </c>
      <c r="U7">
        <v>0</v>
      </c>
      <c r="V7" s="28">
        <v>0</v>
      </c>
      <c r="W7" s="109">
        <v>2</v>
      </c>
      <c r="Z7" s="18" t="s">
        <v>562</v>
      </c>
    </row>
    <row r="8" spans="1:27">
      <c r="A8" s="102" t="s">
        <v>66</v>
      </c>
      <c r="B8" s="14">
        <v>8</v>
      </c>
      <c r="C8" s="116">
        <f>B8/132*100</f>
        <v>6.0606060606060606</v>
      </c>
      <c r="D8" s="31">
        <v>3</v>
      </c>
      <c r="E8">
        <v>2</v>
      </c>
      <c r="F8">
        <v>1</v>
      </c>
      <c r="G8">
        <v>1</v>
      </c>
      <c r="H8">
        <v>0</v>
      </c>
      <c r="I8" s="28">
        <v>1</v>
      </c>
      <c r="J8" s="31">
        <v>0</v>
      </c>
      <c r="K8">
        <v>8</v>
      </c>
      <c r="L8" s="28">
        <v>0</v>
      </c>
      <c r="M8" s="31">
        <v>7</v>
      </c>
      <c r="N8">
        <v>1</v>
      </c>
      <c r="O8" s="28">
        <v>0</v>
      </c>
      <c r="P8" s="31">
        <v>5</v>
      </c>
      <c r="Q8">
        <v>5</v>
      </c>
      <c r="R8">
        <v>4</v>
      </c>
      <c r="S8">
        <v>3</v>
      </c>
      <c r="T8">
        <v>0</v>
      </c>
      <c r="U8">
        <v>0</v>
      </c>
      <c r="V8" s="28">
        <v>1</v>
      </c>
      <c r="W8" s="109">
        <v>5</v>
      </c>
      <c r="Z8" s="18" t="s">
        <v>563</v>
      </c>
    </row>
    <row r="9" spans="1:27">
      <c r="A9" s="102" t="s">
        <v>93</v>
      </c>
      <c r="B9" s="14">
        <v>39</v>
      </c>
      <c r="C9" s="116">
        <f>B9/132*100</f>
        <v>29.545454545454547</v>
      </c>
      <c r="D9" s="31">
        <v>3</v>
      </c>
      <c r="E9">
        <v>1</v>
      </c>
      <c r="F9">
        <v>30</v>
      </c>
      <c r="G9">
        <v>0</v>
      </c>
      <c r="H9">
        <v>1</v>
      </c>
      <c r="I9" s="28">
        <v>4</v>
      </c>
      <c r="J9" s="31">
        <v>2</v>
      </c>
      <c r="K9">
        <v>36</v>
      </c>
      <c r="L9" s="28">
        <v>1</v>
      </c>
      <c r="M9" s="31">
        <v>39</v>
      </c>
      <c r="N9">
        <v>0</v>
      </c>
      <c r="O9" s="28">
        <v>0</v>
      </c>
      <c r="P9" s="31">
        <v>23</v>
      </c>
      <c r="Q9">
        <v>7</v>
      </c>
      <c r="R9">
        <v>6</v>
      </c>
      <c r="S9">
        <v>10</v>
      </c>
      <c r="T9">
        <v>3</v>
      </c>
      <c r="U9">
        <v>3</v>
      </c>
      <c r="V9" s="28">
        <v>0</v>
      </c>
      <c r="W9" s="109">
        <v>3</v>
      </c>
      <c r="Z9" s="18" t="s">
        <v>564</v>
      </c>
    </row>
    <row r="10" spans="1:27" ht="15.75" thickBot="1">
      <c r="A10" s="103" t="s">
        <v>553</v>
      </c>
      <c r="B10" s="110">
        <v>132</v>
      </c>
      <c r="C10" s="116">
        <f>B10/132*100</f>
        <v>100</v>
      </c>
      <c r="D10" s="111">
        <v>36</v>
      </c>
      <c r="E10" s="112">
        <v>28</v>
      </c>
      <c r="F10" s="112">
        <v>34</v>
      </c>
      <c r="G10" s="112">
        <v>12</v>
      </c>
      <c r="H10" s="112">
        <v>2</v>
      </c>
      <c r="I10" s="113">
        <v>25</v>
      </c>
      <c r="J10" s="111">
        <v>26</v>
      </c>
      <c r="K10" s="112">
        <v>91</v>
      </c>
      <c r="L10" s="113">
        <v>16</v>
      </c>
      <c r="M10" s="111">
        <v>2</v>
      </c>
      <c r="N10" s="112">
        <v>22</v>
      </c>
      <c r="O10" s="113">
        <v>2</v>
      </c>
      <c r="P10" s="111">
        <v>89</v>
      </c>
      <c r="Q10" s="112">
        <v>34</v>
      </c>
      <c r="R10" s="112">
        <v>35</v>
      </c>
      <c r="S10" s="112">
        <v>24</v>
      </c>
      <c r="T10" s="112">
        <v>18</v>
      </c>
      <c r="U10" s="112">
        <v>13</v>
      </c>
      <c r="V10" s="113">
        <v>9</v>
      </c>
      <c r="W10" s="114">
        <v>32</v>
      </c>
      <c r="Z10" s="18" t="s">
        <v>565</v>
      </c>
    </row>
    <row r="11" spans="1:27">
      <c r="B11" s="14"/>
      <c r="C11" s="14"/>
      <c r="D11" s="117">
        <f t="shared" ref="D11:I11" si="0">D10/137*100</f>
        <v>26.277372262773724</v>
      </c>
      <c r="E11" s="117">
        <f t="shared" si="0"/>
        <v>20.437956204379564</v>
      </c>
      <c r="F11" s="117">
        <f t="shared" si="0"/>
        <v>24.817518248175183</v>
      </c>
      <c r="G11" s="117">
        <f t="shared" si="0"/>
        <v>8.7591240875912408</v>
      </c>
      <c r="H11" s="117">
        <f t="shared" si="0"/>
        <v>1.4598540145985401</v>
      </c>
      <c r="I11" s="117">
        <f t="shared" si="0"/>
        <v>18.248175182481752</v>
      </c>
      <c r="J11" s="117">
        <f>J10/133*100</f>
        <v>19.548872180451127</v>
      </c>
      <c r="K11" s="117">
        <f>K10/133*100</f>
        <v>68.421052631578945</v>
      </c>
      <c r="L11" s="117">
        <f>L10/133*100</f>
        <v>12.030075187969924</v>
      </c>
      <c r="M11" s="117">
        <f>M10/132*100</f>
        <v>1.5151515151515151</v>
      </c>
      <c r="N11" s="117">
        <f>N10/132*100</f>
        <v>16.666666666666664</v>
      </c>
      <c r="O11" s="117">
        <f>O10/132*100</f>
        <v>1.5151515151515151</v>
      </c>
      <c r="P11" s="117">
        <f t="shared" ref="P11:V11" si="1">P10/222*100</f>
        <v>40.090090090090094</v>
      </c>
      <c r="Q11" s="117">
        <f t="shared" si="1"/>
        <v>15.315315315315313</v>
      </c>
      <c r="R11" s="117">
        <f t="shared" si="1"/>
        <v>15.765765765765765</v>
      </c>
      <c r="S11" s="117">
        <f t="shared" si="1"/>
        <v>10.810810810810811</v>
      </c>
      <c r="T11" s="117">
        <f t="shared" si="1"/>
        <v>8.1081081081081088</v>
      </c>
      <c r="U11" s="117">
        <f t="shared" si="1"/>
        <v>5.8558558558558556</v>
      </c>
      <c r="V11" s="117">
        <f t="shared" si="1"/>
        <v>4.0540540540540544</v>
      </c>
    </row>
    <row r="12" spans="1:27">
      <c r="D12">
        <v>137</v>
      </c>
      <c r="J12">
        <f>SUM(J10:L10)</f>
        <v>133</v>
      </c>
      <c r="M12">
        <f>SUM(M10:O10)</f>
        <v>26</v>
      </c>
      <c r="P12">
        <f>SUM(P10:V10)</f>
        <v>222</v>
      </c>
    </row>
    <row r="13" spans="1:27">
      <c r="C13" s="117">
        <f>SUM(D13:I13)</f>
        <v>64.963503649635044</v>
      </c>
      <c r="D13" s="117">
        <v>26.277372262773724</v>
      </c>
      <c r="E13" s="117">
        <v>20.437956204379564</v>
      </c>
      <c r="F13" s="117"/>
      <c r="G13" s="117"/>
      <c r="H13" s="117"/>
      <c r="I13" s="117">
        <v>18.248175182481752</v>
      </c>
      <c r="Z13" s="18" t="s">
        <v>30</v>
      </c>
    </row>
    <row r="14" spans="1:27">
      <c r="Z14" s="18" t="s">
        <v>40</v>
      </c>
    </row>
    <row r="15" spans="1:27">
      <c r="Z15" s="18" t="s">
        <v>45</v>
      </c>
    </row>
    <row r="16" spans="1:27" ht="30">
      <c r="Z16" s="18" t="s">
        <v>366</v>
      </c>
    </row>
    <row r="17" spans="25:26">
      <c r="Z17" s="18" t="s">
        <v>375</v>
      </c>
    </row>
    <row r="19" spans="25:26" ht="30">
      <c r="Z19" s="18" t="s">
        <v>381</v>
      </c>
    </row>
    <row r="20" spans="25:26">
      <c r="Z20" s="18" t="s">
        <v>414</v>
      </c>
    </row>
    <row r="22" spans="25:26" ht="30">
      <c r="Z22" s="18" t="s">
        <v>416</v>
      </c>
    </row>
    <row r="23" spans="25:26" ht="60">
      <c r="Y23" s="22" t="s">
        <v>419</v>
      </c>
      <c r="Z23" s="18" t="s">
        <v>420</v>
      </c>
    </row>
    <row r="24" spans="25:26" ht="60">
      <c r="Y24" s="22" t="s">
        <v>79</v>
      </c>
      <c r="Z24" s="18" t="s">
        <v>80</v>
      </c>
    </row>
    <row r="25" spans="25:26" ht="45">
      <c r="Y25" s="22" t="s">
        <v>85</v>
      </c>
      <c r="Z25" s="18" t="s">
        <v>441</v>
      </c>
    </row>
    <row r="28" spans="25:26">
      <c r="Z28" s="18" t="s">
        <v>91</v>
      </c>
    </row>
    <row r="29" spans="25:26">
      <c r="Y29" s="22" t="s">
        <v>523</v>
      </c>
      <c r="Z29" s="18" t="s">
        <v>524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Czech</vt:lpstr>
      <vt:lpstr>Spanish</vt:lpstr>
      <vt:lpstr>Macedonian</vt:lpstr>
      <vt:lpstr>Romania</vt:lpstr>
      <vt:lpstr>Slovenian</vt:lpstr>
      <vt:lpstr>Criteria</vt:lpstr>
      <vt:lpstr>Coding Analysis</vt:lpstr>
      <vt:lpstr>Coding Cleaned</vt:lpstr>
      <vt:lpstr>Extracted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Gordana Ristevska</dc:creator>
  <cp:lastModifiedBy>Gordana Ristevska</cp:lastModifiedBy>
  <dcterms:created xsi:type="dcterms:W3CDTF">2025-10-09T16:52:42Z</dcterms:created>
  <dcterms:modified xsi:type="dcterms:W3CDTF">2025-10-20T08:45:52Z</dcterms:modified>
</cp:coreProperties>
</file>